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результат оценки" sheetId="1" r:id="rId1"/>
    <sheet name="перечень индикаторов" sheetId="2" r:id="rId2"/>
  </sheets>
  <calcPr calcId="152511"/>
</workbook>
</file>

<file path=xl/calcChain.xml><?xml version="1.0" encoding="utf-8"?>
<calcChain xmlns="http://schemas.openxmlformats.org/spreadsheetml/2006/main">
  <c r="F9" i="1" l="1"/>
  <c r="F8" i="1"/>
  <c r="P8" i="2" l="1"/>
  <c r="P9" i="2"/>
  <c r="P10" i="2"/>
  <c r="P11" i="2"/>
  <c r="P12" i="2"/>
  <c r="L8" i="2"/>
  <c r="L9" i="2"/>
  <c r="L10" i="2"/>
  <c r="L11" i="2"/>
  <c r="L12" i="2"/>
  <c r="K9" i="2"/>
  <c r="K11" i="2"/>
  <c r="C8" i="2"/>
  <c r="C9" i="2"/>
  <c r="C10" i="2"/>
  <c r="C11" i="2"/>
  <c r="C12" i="2"/>
  <c r="K12" i="2" l="1"/>
  <c r="K10" i="2"/>
  <c r="K8" i="2"/>
  <c r="L7" i="2"/>
  <c r="P7" i="2"/>
  <c r="C7" i="2"/>
  <c r="P6" i="2" l="1"/>
  <c r="L6" i="2"/>
  <c r="C6" i="2"/>
  <c r="K6" i="2" l="1"/>
  <c r="K7" i="2"/>
  <c r="F14" i="1"/>
  <c r="F13" i="1"/>
  <c r="F11" i="1"/>
  <c r="F12" i="1"/>
</calcChain>
</file>

<file path=xl/sharedStrings.xml><?xml version="1.0" encoding="utf-8"?>
<sst xmlns="http://schemas.openxmlformats.org/spreadsheetml/2006/main" count="77" uniqueCount="68">
  <si>
    <t>№ п/п</t>
  </si>
  <si>
    <t>Наименование сельского (городского)поселения</t>
  </si>
  <si>
    <t>Оценка качества управления муниципальными финансами</t>
  </si>
  <si>
    <t>Рейтинг</t>
  </si>
  <si>
    <t>I Степень</t>
  </si>
  <si>
    <t>1</t>
  </si>
  <si>
    <t>2</t>
  </si>
  <si>
    <t>3</t>
  </si>
  <si>
    <t xml:space="preserve"> </t>
  </si>
  <si>
    <t>II Степень</t>
  </si>
  <si>
    <t>Часть 1.Требования Бюджетного кодекса Российской Федерации</t>
  </si>
  <si>
    <t>Отношение объема заимствований муниципального образования  к сумме, направляемой на финансирование дефицита бюджета и (или) погашение долговых обязательств муниципального образования</t>
  </si>
  <si>
    <t>Отношение объема муниципального долга  муниципального образования к общему годовому объему доходов бюджета муниципального образования  без учета объема безвозмездных поступлений и (или) поступлений налоговых доходов по дополнительным нормативам отчислений</t>
  </si>
  <si>
    <t xml:space="preserve">Отношение объема расходов на обслуживание муниципального долга муниципального образования к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 </t>
  </si>
  <si>
    <t xml:space="preserve">Отношение дефицита бюджета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 </t>
  </si>
  <si>
    <t>Часть 2. Организация и осуществление бюджетного процесса</t>
  </si>
  <si>
    <t>2.1. Состояние нормативной правовой базы</t>
  </si>
  <si>
    <t>Муниципальный правовой акт, утверждающий перечень муниципальных программ, реализуемых в в муниципальном образовании</t>
  </si>
  <si>
    <t>2.2.Качество осуществления бюджетного процесса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</si>
  <si>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</si>
  <si>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БК1</t>
  </si>
  <si>
    <t>БК2</t>
  </si>
  <si>
    <t>БК3</t>
  </si>
  <si>
    <t>БК4</t>
  </si>
  <si>
    <t>БК5</t>
  </si>
  <si>
    <t>МПА1</t>
  </si>
  <si>
    <t>МПА2</t>
  </si>
  <si>
    <t>МПА3</t>
  </si>
  <si>
    <t>ОБП1</t>
  </si>
  <si>
    <t>ОБП2</t>
  </si>
  <si>
    <t>ОБП3</t>
  </si>
  <si>
    <t>ОБП4</t>
  </si>
  <si>
    <t>ОБП5</t>
  </si>
  <si>
    <t>ОБП6</t>
  </si>
  <si>
    <t>Ужурский район</t>
  </si>
  <si>
    <t>** -  муниципальное образование считается соблюдающим требования БК РФ и соответствующим оптимальному  качеству организации и осуществления бюджетного процесса, если выполнены следующие условия:
-  значения всех индикаторов соблюдения требований Бюджетного кодекса Российской Федерации (БК1-БК5) соответствуют нормативным;
- приняты и действуют не менее 3 муниципальных правовых актов, соответствующих индикаторам МПА1-МПА4
- значения не менее 3 из 11 индикаторов ОБП1-ОБП11 соответствуют нормативным.</t>
  </si>
  <si>
    <t>*** -  муниципальное образование не соответствует критериям отбора для присвоения I и II Степени качества</t>
  </si>
  <si>
    <t>Н. К. Ягудина</t>
  </si>
  <si>
    <t>п.Березовка</t>
  </si>
  <si>
    <t>Бархатовский сельсовет</t>
  </si>
  <si>
    <t>Вознесенский сельсовет</t>
  </si>
  <si>
    <t>Есаульский сельсовет</t>
  </si>
  <si>
    <t>Зыковский сельсовет</t>
  </si>
  <si>
    <t>Маганский сельсовет</t>
  </si>
  <si>
    <t>БК6</t>
  </si>
  <si>
    <t>БК7</t>
  </si>
  <si>
    <t>Объем муниципальных гарантий муниципального образования (для муниципальных образований - получателей дотации из районного фонда финансовой поддержки поселений (или заменяющего дотацию дополнительного норматива отчислений от налога на доходы физических лиц)</t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</si>
  <si>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</si>
  <si>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t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</t>
  </si>
  <si>
    <t>Темп роста налоговых и неналоговых доходов бюджета муниципального образования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</si>
  <si>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</si>
  <si>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</si>
  <si>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Размещение на официальном сайте Березовского района решения о бюджете (с учетом всех внесенных изменений)</t>
  </si>
  <si>
    <t>Муниципальный правовой акт, устанавливающий устанавливающего нормативы финансовых затрат на оказание муниципальных услуг в сфере культуры</t>
  </si>
  <si>
    <t xml:space="preserve">Муниципальный правовой акт, устанавливающий  порядок и требования проведения публичных слушаний по проекту  бюджета на очередной год и плаговый период </t>
  </si>
  <si>
    <t>Размещение нормативных правовых актов, документов и материалов, указанных в индикаторах МПА1 – МПА3 на официальном сайте Березовского района</t>
  </si>
  <si>
    <t>Заместитель главы по финансово-экономическим вопросам-                                                                                                                                                   Руководитель финансового управления                                                                                                   Е.В. Мамедова</t>
  </si>
  <si>
    <t xml:space="preserve">Начальник бюджетного отдела финансового управления                                                                      О.Ю. Хододова              </t>
  </si>
  <si>
    <t>Перечень индикаторов, по которым проводиться мониторинг и оценка качества управления муниципальными финансами  в городском и сельских поселениях Березовского района                                                                    за 2016 год.</t>
  </si>
  <si>
    <t xml:space="preserve">Ранжирование муниципальных образований Березовского района по результатам оценки качества управления муниципальными финансами за 2016 год  </t>
  </si>
  <si>
    <t>нет</t>
  </si>
  <si>
    <t>Значение индикаторов соблюдения требований Бюджетного кодекса Российской Федерации (БК1-БК7), значения которых соответствуют нормативным (БК) 
согласно приложению 1</t>
  </si>
  <si>
    <t>Значение индикаторов состояния нормативной правовой базы (МПА1-МПА 3) значения которых соответствуют нормативным (МПА) согласно приложению 1</t>
  </si>
  <si>
    <t>Количество индикаторов качества осуществления бюджетного процесса (ОБП1-ОБП6), значения которых) соответствуют нормативным (ОБП) согласно приложению 1</t>
  </si>
  <si>
    <t>III Степень</t>
  </si>
  <si>
    <t>администрация п.Березовка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</si>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</sst>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0" xfId="1" applyFont="1"/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164" fontId="7" fillId="2" borderId="2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2" fillId="0" borderId="0" xfId="1" applyFont="1"/>
    <xf numFmtId="49" fontId="8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0" fontId="9" fillId="5" borderId="0" xfId="1" applyFont="1" applyFill="1" applyAlignment="1">
      <alignment vertical="center" wrapText="1"/>
    </xf>
    <xf numFmtId="0" fontId="8" fillId="0" borderId="0" xfId="1" applyFont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3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3" fillId="0" borderId="0" xfId="1" applyFont="1" applyBorder="1" applyAlignment="1">
      <alignment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Показатели БК на 1 апреля 2005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I18" sqref="I18"/>
    </sheetView>
  </sheetViews>
  <sheetFormatPr defaultRowHeight="14.4" x14ac:dyDescent="0.3"/>
  <cols>
    <col min="1" max="1" width="4.88671875" customWidth="1"/>
    <col min="2" max="2" width="16.44140625" customWidth="1"/>
    <col min="3" max="3" width="16.21875" customWidth="1"/>
    <col min="4" max="4" width="14.33203125" customWidth="1"/>
    <col min="5" max="5" width="13.77734375" customWidth="1"/>
    <col min="6" max="6" width="12.21875" customWidth="1"/>
    <col min="7" max="7" width="14.44140625" customWidth="1"/>
  </cols>
  <sheetData>
    <row r="1" spans="1:7" s="1" customFormat="1" ht="24.75" customHeight="1" x14ac:dyDescent="0.35">
      <c r="F1" s="2"/>
    </row>
    <row r="2" spans="1:7" s="25" customFormat="1" ht="63" customHeight="1" x14ac:dyDescent="0.25">
      <c r="A2" s="24"/>
      <c r="B2" s="40" t="s">
        <v>59</v>
      </c>
      <c r="C2" s="40"/>
      <c r="D2" s="40"/>
      <c r="E2" s="40"/>
      <c r="F2" s="40"/>
      <c r="G2" s="40"/>
    </row>
    <row r="3" spans="1:7" s="25" customFormat="1" ht="243.6" customHeight="1" x14ac:dyDescent="0.25">
      <c r="A3" s="17" t="s">
        <v>0</v>
      </c>
      <c r="B3" s="17" t="s">
        <v>1</v>
      </c>
      <c r="C3" s="17" t="s">
        <v>61</v>
      </c>
      <c r="D3" s="17" t="s">
        <v>62</v>
      </c>
      <c r="E3" s="17" t="s">
        <v>63</v>
      </c>
      <c r="F3" s="17" t="s">
        <v>2</v>
      </c>
      <c r="G3" s="26" t="s">
        <v>3</v>
      </c>
    </row>
    <row r="4" spans="1:7" s="25" customFormat="1" ht="13.8" x14ac:dyDescent="0.25">
      <c r="A4" s="27"/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8">
        <v>6</v>
      </c>
    </row>
    <row r="5" spans="1:7" s="25" customFormat="1" ht="13.8" x14ac:dyDescent="0.25">
      <c r="A5" s="27"/>
      <c r="B5" s="41" t="s">
        <v>4</v>
      </c>
      <c r="C5" s="41"/>
      <c r="D5" s="41"/>
      <c r="E5" s="41"/>
      <c r="F5" s="41"/>
      <c r="G5" s="41"/>
    </row>
    <row r="6" spans="1:7" s="25" customFormat="1" x14ac:dyDescent="0.25">
      <c r="A6" s="30"/>
      <c r="B6" s="55" t="s">
        <v>60</v>
      </c>
      <c r="C6" s="56"/>
      <c r="D6" s="56"/>
      <c r="E6" s="56"/>
      <c r="F6" s="56"/>
      <c r="G6" s="57"/>
    </row>
    <row r="7" spans="1:7" s="25" customFormat="1" ht="13.8" x14ac:dyDescent="0.25">
      <c r="A7" s="30" t="s">
        <v>8</v>
      </c>
      <c r="B7" s="42" t="s">
        <v>9</v>
      </c>
      <c r="C7" s="42"/>
      <c r="D7" s="42"/>
      <c r="E7" s="42"/>
      <c r="F7" s="42"/>
      <c r="G7" s="42"/>
    </row>
    <row r="8" spans="1:7" s="25" customFormat="1" ht="27.6" x14ac:dyDescent="0.25">
      <c r="A8" s="30">
        <v>1</v>
      </c>
      <c r="B8" s="34" t="s">
        <v>40</v>
      </c>
      <c r="C8" s="17">
        <v>7</v>
      </c>
      <c r="D8" s="17">
        <v>2</v>
      </c>
      <c r="E8" s="17">
        <v>5</v>
      </c>
      <c r="F8" s="31">
        <f>SUM(C8:E8)</f>
        <v>14</v>
      </c>
      <c r="G8" s="26" t="s">
        <v>5</v>
      </c>
    </row>
    <row r="9" spans="1:7" s="25" customFormat="1" ht="27.6" x14ac:dyDescent="0.25">
      <c r="A9" s="30">
        <v>2</v>
      </c>
      <c r="B9" s="34" t="s">
        <v>41</v>
      </c>
      <c r="C9" s="29">
        <v>7</v>
      </c>
      <c r="D9" s="29">
        <v>3</v>
      </c>
      <c r="E9" s="29">
        <v>4</v>
      </c>
      <c r="F9" s="32">
        <f t="shared" ref="F9" si="0">SUM(C9:E9)</f>
        <v>14</v>
      </c>
      <c r="G9" s="26" t="s">
        <v>5</v>
      </c>
    </row>
    <row r="10" spans="1:7" s="25" customFormat="1" ht="13.8" customHeight="1" x14ac:dyDescent="0.25">
      <c r="A10" s="27"/>
      <c r="B10" s="42" t="s">
        <v>64</v>
      </c>
      <c r="C10" s="42"/>
      <c r="D10" s="42"/>
      <c r="E10" s="42"/>
      <c r="F10" s="42"/>
      <c r="G10" s="42"/>
    </row>
    <row r="11" spans="1:7" s="25" customFormat="1" ht="27.6" x14ac:dyDescent="0.25">
      <c r="A11" s="30">
        <v>3</v>
      </c>
      <c r="B11" s="34" t="s">
        <v>39</v>
      </c>
      <c r="C11" s="17">
        <v>6</v>
      </c>
      <c r="D11" s="17">
        <v>3</v>
      </c>
      <c r="E11" s="17">
        <v>5</v>
      </c>
      <c r="F11" s="31">
        <f>C11+D11+E11</f>
        <v>14</v>
      </c>
      <c r="G11" s="26" t="s">
        <v>6</v>
      </c>
    </row>
    <row r="12" spans="1:7" s="25" customFormat="1" ht="27.6" x14ac:dyDescent="0.25">
      <c r="A12" s="27">
        <v>4</v>
      </c>
      <c r="B12" s="34" t="s">
        <v>42</v>
      </c>
      <c r="C12" s="17">
        <v>5</v>
      </c>
      <c r="D12" s="17">
        <v>3</v>
      </c>
      <c r="E12" s="17">
        <v>4</v>
      </c>
      <c r="F12" s="31">
        <f>SUM(C12:E12)</f>
        <v>12</v>
      </c>
      <c r="G12" s="26" t="s">
        <v>66</v>
      </c>
    </row>
    <row r="13" spans="1:7" s="25" customFormat="1" ht="27.6" x14ac:dyDescent="0.25">
      <c r="A13" s="30">
        <v>5</v>
      </c>
      <c r="B13" s="34" t="s">
        <v>43</v>
      </c>
      <c r="C13" s="17">
        <v>6</v>
      </c>
      <c r="D13" s="17">
        <v>3</v>
      </c>
      <c r="E13" s="17">
        <v>3</v>
      </c>
      <c r="F13" s="31">
        <f>C13+D13+E13</f>
        <v>12</v>
      </c>
      <c r="G13" s="26" t="s">
        <v>67</v>
      </c>
    </row>
    <row r="14" spans="1:7" s="25" customFormat="1" ht="27.6" x14ac:dyDescent="0.25">
      <c r="A14" s="30">
        <v>6</v>
      </c>
      <c r="B14" s="34" t="s">
        <v>65</v>
      </c>
      <c r="C14" s="17">
        <v>7</v>
      </c>
      <c r="D14" s="17">
        <v>2</v>
      </c>
      <c r="E14" s="17">
        <v>3</v>
      </c>
      <c r="F14" s="31">
        <f>C14+D14+E14</f>
        <v>12</v>
      </c>
      <c r="G14" s="26" t="s">
        <v>7</v>
      </c>
    </row>
  </sheetData>
  <mergeCells count="5">
    <mergeCell ref="B2:G2"/>
    <mergeCell ref="B5:G5"/>
    <mergeCell ref="B7:G7"/>
    <mergeCell ref="B10:G10"/>
    <mergeCell ref="B6:G6"/>
  </mergeCells>
  <pageMargins left="0.7" right="0.7" top="0.75" bottom="0.75" header="0.3" footer="0.3"/>
  <pageSetup paperSize="9" scale="9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opLeftCell="A5" workbookViewId="0">
      <selection activeCell="B7" sqref="B7"/>
    </sheetView>
  </sheetViews>
  <sheetFormatPr defaultRowHeight="14.4" x14ac:dyDescent="0.3"/>
  <cols>
    <col min="1" max="1" width="5.33203125" customWidth="1"/>
    <col min="2" max="2" width="19.21875" customWidth="1"/>
  </cols>
  <sheetData>
    <row r="1" spans="1:22" s="5" customFormat="1" ht="24.75" customHeight="1" x14ac:dyDescent="0.3">
      <c r="A1" s="4"/>
    </row>
    <row r="2" spans="1:22" s="5" customFormat="1" ht="15.75" customHeight="1" x14ac:dyDescent="0.3">
      <c r="A2" s="4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2" s="5" customFormat="1" ht="48.75" customHeight="1" x14ac:dyDescent="0.3">
      <c r="A3" s="6"/>
      <c r="B3" s="6"/>
      <c r="C3" s="47" t="s">
        <v>58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6"/>
      <c r="Q3" s="7"/>
      <c r="R3" s="7"/>
      <c r="S3" s="7"/>
      <c r="T3" s="7"/>
      <c r="U3" s="7"/>
      <c r="V3" s="7"/>
    </row>
    <row r="4" spans="1:22" s="16" customFormat="1" ht="280.8" customHeight="1" x14ac:dyDescent="0.3">
      <c r="A4" s="14" t="s">
        <v>0</v>
      </c>
      <c r="B4" s="14" t="s">
        <v>1</v>
      </c>
      <c r="C4" s="14" t="s">
        <v>10</v>
      </c>
      <c r="D4" s="15" t="s">
        <v>11</v>
      </c>
      <c r="E4" s="15" t="s">
        <v>12</v>
      </c>
      <c r="F4" s="15" t="s">
        <v>13</v>
      </c>
      <c r="G4" s="15" t="s">
        <v>14</v>
      </c>
      <c r="H4" s="15" t="s">
        <v>46</v>
      </c>
      <c r="I4" s="15" t="s">
        <v>47</v>
      </c>
      <c r="J4" s="15" t="s">
        <v>48</v>
      </c>
      <c r="K4" s="14" t="s">
        <v>15</v>
      </c>
      <c r="L4" s="14" t="s">
        <v>16</v>
      </c>
      <c r="M4" s="15" t="s">
        <v>54</v>
      </c>
      <c r="N4" s="15" t="s">
        <v>53</v>
      </c>
      <c r="O4" s="15" t="s">
        <v>17</v>
      </c>
      <c r="P4" s="14" t="s">
        <v>18</v>
      </c>
      <c r="Q4" s="15" t="s">
        <v>49</v>
      </c>
      <c r="R4" s="15" t="s">
        <v>19</v>
      </c>
      <c r="S4" s="15" t="s">
        <v>50</v>
      </c>
      <c r="T4" s="15" t="s">
        <v>51</v>
      </c>
      <c r="U4" s="15" t="s">
        <v>52</v>
      </c>
      <c r="V4" s="15" t="s">
        <v>55</v>
      </c>
    </row>
    <row r="5" spans="1:22" s="5" customFormat="1" ht="15.6" x14ac:dyDescent="0.3">
      <c r="A5" s="3"/>
      <c r="B5" s="3"/>
      <c r="C5" s="3"/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19" t="s">
        <v>44</v>
      </c>
      <c r="J5" s="19" t="s">
        <v>45</v>
      </c>
      <c r="K5" s="3"/>
      <c r="L5" s="3"/>
      <c r="M5" s="19" t="s">
        <v>25</v>
      </c>
      <c r="N5" s="19" t="s">
        <v>26</v>
      </c>
      <c r="O5" s="19" t="s">
        <v>27</v>
      </c>
      <c r="P5" s="3"/>
      <c r="Q5" s="19" t="s">
        <v>28</v>
      </c>
      <c r="R5" s="19" t="s">
        <v>29</v>
      </c>
      <c r="S5" s="19" t="s">
        <v>30</v>
      </c>
      <c r="T5" s="19" t="s">
        <v>31</v>
      </c>
      <c r="U5" s="19" t="s">
        <v>32</v>
      </c>
      <c r="V5" s="19" t="s">
        <v>33</v>
      </c>
    </row>
    <row r="6" spans="1:22" s="23" customFormat="1" ht="0.75" customHeight="1" x14ac:dyDescent="0.3">
      <c r="A6" s="20"/>
      <c r="B6" s="21" t="s">
        <v>34</v>
      </c>
      <c r="C6" s="22">
        <f>D6+E6+F6+G6+H6</f>
        <v>0</v>
      </c>
      <c r="D6" s="20"/>
      <c r="E6" s="20"/>
      <c r="F6" s="20"/>
      <c r="G6" s="20"/>
      <c r="H6" s="20"/>
      <c r="I6" s="20"/>
      <c r="J6" s="20"/>
      <c r="K6" s="22" t="e">
        <f t="shared" ref="K6:K12" si="0">L6+P6</f>
        <v>#REF!</v>
      </c>
      <c r="L6" s="22" t="e">
        <f>M6+N6+#REF!+O6</f>
        <v>#REF!</v>
      </c>
      <c r="M6" s="20"/>
      <c r="N6" s="20"/>
      <c r="O6" s="20"/>
      <c r="P6" s="22" t="e">
        <f>Q6+R6+S6+T6+U6+V6+#REF!+#REF!+#REF!+#REF!+#REF!</f>
        <v>#REF!</v>
      </c>
      <c r="Q6" s="20"/>
      <c r="R6" s="20"/>
      <c r="S6" s="20"/>
      <c r="T6" s="20"/>
      <c r="U6" s="20"/>
      <c r="V6" s="20"/>
    </row>
    <row r="7" spans="1:22" s="36" customFormat="1" ht="17.399999999999999" customHeight="1" x14ac:dyDescent="0.3">
      <c r="A7" s="33">
        <v>1</v>
      </c>
      <c r="B7" s="34" t="s">
        <v>38</v>
      </c>
      <c r="C7" s="35">
        <f>D7+E7+F7+G7+H7+J7+I7</f>
        <v>7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5">
        <f t="shared" si="0"/>
        <v>5</v>
      </c>
      <c r="L7" s="35">
        <f>M7+N7+O7</f>
        <v>2</v>
      </c>
      <c r="M7" s="33">
        <v>1</v>
      </c>
      <c r="N7" s="33">
        <v>0</v>
      </c>
      <c r="O7" s="33">
        <v>1</v>
      </c>
      <c r="P7" s="35">
        <f t="shared" ref="P7:P12" si="1">SUM(Q7:V7)</f>
        <v>3</v>
      </c>
      <c r="Q7" s="33">
        <v>0</v>
      </c>
      <c r="R7" s="33">
        <v>0</v>
      </c>
      <c r="S7" s="33">
        <v>1</v>
      </c>
      <c r="T7" s="33">
        <v>1</v>
      </c>
      <c r="U7" s="33">
        <v>1</v>
      </c>
      <c r="V7" s="33">
        <v>0</v>
      </c>
    </row>
    <row r="8" spans="1:22" s="37" customFormat="1" ht="29.4" customHeight="1" x14ac:dyDescent="0.3">
      <c r="A8" s="33">
        <v>2</v>
      </c>
      <c r="B8" s="34" t="s">
        <v>39</v>
      </c>
      <c r="C8" s="35">
        <f t="shared" ref="C8:C12" si="2">D8+E8+F8+G8+H8+J8+I8</f>
        <v>6</v>
      </c>
      <c r="D8" s="33">
        <v>1</v>
      </c>
      <c r="E8" s="33">
        <v>1</v>
      </c>
      <c r="F8" s="33">
        <v>1</v>
      </c>
      <c r="G8" s="33">
        <v>0</v>
      </c>
      <c r="H8" s="33">
        <v>1</v>
      </c>
      <c r="I8" s="33">
        <v>1</v>
      </c>
      <c r="J8" s="33">
        <v>1</v>
      </c>
      <c r="K8" s="35">
        <f t="shared" si="0"/>
        <v>8</v>
      </c>
      <c r="L8" s="35">
        <f t="shared" ref="L8:L12" si="3">M8+N8+O8</f>
        <v>3</v>
      </c>
      <c r="M8" s="30">
        <v>1</v>
      </c>
      <c r="N8" s="30">
        <v>1</v>
      </c>
      <c r="O8" s="30">
        <v>1</v>
      </c>
      <c r="P8" s="35">
        <f t="shared" si="1"/>
        <v>5</v>
      </c>
      <c r="Q8" s="33">
        <v>1</v>
      </c>
      <c r="R8" s="33">
        <v>1</v>
      </c>
      <c r="S8" s="33">
        <v>1</v>
      </c>
      <c r="T8" s="33">
        <v>1</v>
      </c>
      <c r="U8" s="33">
        <v>1</v>
      </c>
      <c r="V8" s="33">
        <v>0</v>
      </c>
    </row>
    <row r="9" spans="1:22" s="38" customFormat="1" ht="28.8" customHeight="1" x14ac:dyDescent="0.3">
      <c r="A9" s="33">
        <v>3</v>
      </c>
      <c r="B9" s="34" t="s">
        <v>40</v>
      </c>
      <c r="C9" s="35">
        <f t="shared" si="2"/>
        <v>7</v>
      </c>
      <c r="D9" s="33">
        <v>1</v>
      </c>
      <c r="E9" s="33">
        <v>1</v>
      </c>
      <c r="F9" s="33">
        <v>1</v>
      </c>
      <c r="G9" s="33">
        <v>1</v>
      </c>
      <c r="H9" s="33">
        <v>1</v>
      </c>
      <c r="I9" s="33">
        <v>1</v>
      </c>
      <c r="J9" s="33">
        <v>1</v>
      </c>
      <c r="K9" s="35">
        <f t="shared" si="0"/>
        <v>8</v>
      </c>
      <c r="L9" s="35">
        <f t="shared" si="3"/>
        <v>3</v>
      </c>
      <c r="M9" s="30">
        <v>1</v>
      </c>
      <c r="N9" s="30">
        <v>1</v>
      </c>
      <c r="O9" s="30">
        <v>1</v>
      </c>
      <c r="P9" s="35">
        <f t="shared" si="1"/>
        <v>5</v>
      </c>
      <c r="Q9" s="33">
        <v>1</v>
      </c>
      <c r="R9" s="33">
        <v>1</v>
      </c>
      <c r="S9" s="33">
        <v>1</v>
      </c>
      <c r="T9" s="33">
        <v>1</v>
      </c>
      <c r="U9" s="33">
        <v>1</v>
      </c>
      <c r="V9" s="33">
        <v>0</v>
      </c>
    </row>
    <row r="10" spans="1:22" s="18" customFormat="1" ht="27" customHeight="1" x14ac:dyDescent="0.3">
      <c r="A10" s="33">
        <v>4</v>
      </c>
      <c r="B10" s="34" t="s">
        <v>41</v>
      </c>
      <c r="C10" s="35">
        <f t="shared" si="2"/>
        <v>7</v>
      </c>
      <c r="D10" s="33">
        <v>1</v>
      </c>
      <c r="E10" s="33">
        <v>1</v>
      </c>
      <c r="F10" s="33">
        <v>1</v>
      </c>
      <c r="G10" s="33">
        <v>1</v>
      </c>
      <c r="H10" s="33">
        <v>1</v>
      </c>
      <c r="I10" s="33">
        <v>1</v>
      </c>
      <c r="J10" s="33">
        <v>1</v>
      </c>
      <c r="K10" s="35">
        <f t="shared" si="0"/>
        <v>7</v>
      </c>
      <c r="L10" s="35">
        <f t="shared" si="3"/>
        <v>3</v>
      </c>
      <c r="M10" s="30">
        <v>1</v>
      </c>
      <c r="N10" s="30">
        <v>1</v>
      </c>
      <c r="O10" s="30">
        <v>1</v>
      </c>
      <c r="P10" s="35">
        <f t="shared" si="1"/>
        <v>4</v>
      </c>
      <c r="Q10" s="33">
        <v>1</v>
      </c>
      <c r="R10" s="33">
        <v>0</v>
      </c>
      <c r="S10" s="33">
        <v>1</v>
      </c>
      <c r="T10" s="33">
        <v>1</v>
      </c>
      <c r="U10" s="33">
        <v>1</v>
      </c>
      <c r="V10" s="33">
        <v>0</v>
      </c>
    </row>
    <row r="11" spans="1:22" s="18" customFormat="1" ht="25.2" customHeight="1" x14ac:dyDescent="0.3">
      <c r="A11" s="33">
        <v>5</v>
      </c>
      <c r="B11" s="34" t="s">
        <v>42</v>
      </c>
      <c r="C11" s="35">
        <f t="shared" si="2"/>
        <v>5</v>
      </c>
      <c r="D11" s="33">
        <v>1</v>
      </c>
      <c r="E11" s="33">
        <v>1</v>
      </c>
      <c r="F11" s="33">
        <v>1</v>
      </c>
      <c r="G11" s="33">
        <v>1</v>
      </c>
      <c r="H11" s="33">
        <v>1</v>
      </c>
      <c r="I11" s="33">
        <v>0</v>
      </c>
      <c r="J11" s="33">
        <v>0</v>
      </c>
      <c r="K11" s="35">
        <f t="shared" si="0"/>
        <v>7</v>
      </c>
      <c r="L11" s="35">
        <f t="shared" si="3"/>
        <v>3</v>
      </c>
      <c r="M11" s="30">
        <v>1</v>
      </c>
      <c r="N11" s="30">
        <v>1</v>
      </c>
      <c r="O11" s="30">
        <v>1</v>
      </c>
      <c r="P11" s="35">
        <f t="shared" si="1"/>
        <v>4</v>
      </c>
      <c r="Q11" s="33">
        <v>1</v>
      </c>
      <c r="R11" s="33">
        <v>0</v>
      </c>
      <c r="S11" s="33">
        <v>1</v>
      </c>
      <c r="T11" s="33">
        <v>1</v>
      </c>
      <c r="U11" s="33">
        <v>1</v>
      </c>
      <c r="V11" s="33">
        <v>0</v>
      </c>
    </row>
    <row r="12" spans="1:22" s="39" customFormat="1" ht="20.399999999999999" customHeight="1" x14ac:dyDescent="0.3">
      <c r="A12" s="33">
        <v>6</v>
      </c>
      <c r="B12" s="34" t="s">
        <v>43</v>
      </c>
      <c r="C12" s="35">
        <f t="shared" si="2"/>
        <v>6</v>
      </c>
      <c r="D12" s="33">
        <v>1</v>
      </c>
      <c r="E12" s="33">
        <v>1</v>
      </c>
      <c r="F12" s="33">
        <v>1</v>
      </c>
      <c r="G12" s="33">
        <v>0</v>
      </c>
      <c r="H12" s="33">
        <v>1</v>
      </c>
      <c r="I12" s="33">
        <v>1</v>
      </c>
      <c r="J12" s="33">
        <v>1</v>
      </c>
      <c r="K12" s="35">
        <f t="shared" si="0"/>
        <v>6</v>
      </c>
      <c r="L12" s="35">
        <f t="shared" si="3"/>
        <v>3</v>
      </c>
      <c r="M12" s="30">
        <v>1</v>
      </c>
      <c r="N12" s="30">
        <v>1</v>
      </c>
      <c r="O12" s="30">
        <v>1</v>
      </c>
      <c r="P12" s="35">
        <f t="shared" si="1"/>
        <v>3</v>
      </c>
      <c r="Q12" s="33">
        <v>0</v>
      </c>
      <c r="R12" s="33">
        <v>0</v>
      </c>
      <c r="S12" s="33">
        <v>1</v>
      </c>
      <c r="T12" s="33">
        <v>1</v>
      </c>
      <c r="U12" s="33">
        <v>1</v>
      </c>
      <c r="V12" s="33">
        <v>0</v>
      </c>
    </row>
    <row r="13" spans="1:22" s="11" customFormat="1" ht="15.6" hidden="1" x14ac:dyDescent="0.3">
      <c r="A13" s="8"/>
      <c r="B13" s="12"/>
      <c r="C13" s="10"/>
      <c r="D13" s="9"/>
      <c r="E13" s="9"/>
      <c r="F13" s="9"/>
      <c r="G13" s="9"/>
      <c r="H13" s="9"/>
      <c r="I13" s="9"/>
      <c r="J13" s="9"/>
      <c r="K13" s="10"/>
      <c r="L13" s="10"/>
      <c r="M13" s="9"/>
      <c r="N13" s="9"/>
      <c r="O13" s="9"/>
      <c r="P13" s="10"/>
      <c r="Q13" s="9"/>
      <c r="R13" s="9"/>
      <c r="S13" s="9"/>
      <c r="T13" s="9"/>
      <c r="U13" s="9"/>
      <c r="V13" s="9"/>
    </row>
    <row r="14" spans="1:22" s="5" customFormat="1" ht="21" customHeight="1" x14ac:dyDescent="0.3">
      <c r="A14" s="13"/>
      <c r="B14" s="13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13"/>
      <c r="Q14" s="13"/>
      <c r="R14" s="13"/>
      <c r="S14" s="13"/>
      <c r="T14" s="13"/>
      <c r="U14" s="13"/>
      <c r="V14" s="13"/>
    </row>
    <row r="15" spans="1:22" s="54" customFormat="1" ht="72" customHeight="1" x14ac:dyDescent="0.3">
      <c r="A15" s="52" t="s">
        <v>35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22" s="54" customFormat="1" ht="13.8" customHeight="1" x14ac:dyDescent="0.3">
      <c r="A16" s="52" t="s">
        <v>36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3" s="5" customFormat="1" ht="15.6" x14ac:dyDescent="0.3">
      <c r="A17" s="4"/>
    </row>
    <row r="18" spans="1:13" s="5" customFormat="1" ht="15.6" x14ac:dyDescent="0.3">
      <c r="A18" s="4"/>
    </row>
    <row r="19" spans="1:13" s="5" customFormat="1" ht="39.6" customHeight="1" x14ac:dyDescent="0.3">
      <c r="A19" s="48" t="s">
        <v>56</v>
      </c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s="5" customFormat="1" ht="15.6" x14ac:dyDescent="0.3">
      <c r="A20" s="4"/>
    </row>
    <row r="21" spans="1:13" s="5" customFormat="1" ht="15.6" x14ac:dyDescent="0.3">
      <c r="A21" s="48" t="s">
        <v>57</v>
      </c>
      <c r="B21" s="49"/>
      <c r="C21" s="50"/>
      <c r="D21" s="50"/>
      <c r="E21" s="50"/>
      <c r="F21" s="50" t="s">
        <v>8</v>
      </c>
      <c r="G21" s="50"/>
      <c r="H21" s="50"/>
      <c r="I21" s="50"/>
      <c r="J21" s="50"/>
      <c r="K21" s="50"/>
      <c r="L21" s="50"/>
      <c r="M21" s="50" t="s">
        <v>37</v>
      </c>
    </row>
    <row r="22" spans="1:13" s="5" customFormat="1" ht="15.6" x14ac:dyDescent="0.3">
      <c r="A22" s="4"/>
    </row>
    <row r="23" spans="1:13" s="5" customFormat="1" ht="15.6" x14ac:dyDescent="0.3">
      <c r="A23" s="43"/>
      <c r="B23" s="44"/>
    </row>
    <row r="24" spans="1:13" s="5" customFormat="1" ht="15.6" x14ac:dyDescent="0.3">
      <c r="A24" s="45"/>
      <c r="B24" s="44"/>
    </row>
  </sheetData>
  <mergeCells count="9">
    <mergeCell ref="A23:B23"/>
    <mergeCell ref="A24:B24"/>
    <mergeCell ref="F2:O2"/>
    <mergeCell ref="C3:O3"/>
    <mergeCell ref="A19:M19"/>
    <mergeCell ref="A21:M21"/>
    <mergeCell ref="C14:O14"/>
    <mergeCell ref="A15:O15"/>
    <mergeCell ref="A16:O16"/>
  </mergeCells>
  <pageMargins left="0.7" right="0.7" top="0.75" bottom="0.75" header="0.3" footer="0.3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оценки</vt:lpstr>
      <vt:lpstr>перечень индикаторов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2017-07-19T03:32:49Z</dcterms:modified>
</cp:coreProperties>
</file>