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C37" i="1" l="1"/>
  <c r="C98" i="1"/>
  <c r="B98" i="1"/>
  <c r="C92" i="1"/>
  <c r="B92" i="1"/>
  <c r="B82" i="1"/>
  <c r="C82" i="1"/>
  <c r="C71" i="1"/>
  <c r="B71" i="1"/>
  <c r="C64" i="1"/>
  <c r="B64" i="1"/>
  <c r="C57" i="1"/>
  <c r="B57" i="1"/>
  <c r="C48" i="1"/>
  <c r="B48" i="1"/>
  <c r="B37" i="1" l="1"/>
  <c r="C25" i="1"/>
  <c r="B25" i="1"/>
  <c r="C11" i="1"/>
  <c r="B11" i="1"/>
</calcChain>
</file>

<file path=xl/sharedStrings.xml><?xml version="1.0" encoding="utf-8"?>
<sst xmlns="http://schemas.openxmlformats.org/spreadsheetml/2006/main" count="99" uniqueCount="24">
  <si>
    <t>Наименование муниципального образования</t>
  </si>
  <si>
    <t>Бархатовский сельсовет</t>
  </si>
  <si>
    <t>Вознесенский сельсовет</t>
  </si>
  <si>
    <t>Есаульский сельсовет</t>
  </si>
  <si>
    <t>Зыковский сельсовет</t>
  </si>
  <si>
    <t>Маганский сельсовет</t>
  </si>
  <si>
    <t>ИТОГО</t>
  </si>
  <si>
    <t>2022 год</t>
  </si>
  <si>
    <t>п.Березовка</t>
  </si>
  <si>
    <t>план</t>
  </si>
  <si>
    <t>исполнение</t>
  </si>
  <si>
    <t>Распределение субвенций бюджетам муниципальных образований района                                                                                    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 
в соответствии с Федеральным законом от 28 марта 1998 года № 53-ФЗ
«О воинской обязанности и военной службе» за 2022 год                                                                                              (руб.)</t>
  </si>
  <si>
    <t xml:space="preserve">Распределение субвенций бюджетам муниципальных образований района                                                                                             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
по созданию и обеспечению деятельности административных комиссий» 
за 2022 год                                                                                                                                            (руб.)     </t>
  </si>
  <si>
    <t>Иные межбюджетные трансферты бюджетам муниципальных образований на софинансирование муниципальных программ формирования современной городской (сельской) среды в поселениях в 2022 году</t>
  </si>
  <si>
    <t>Расходы за счет Резервного фонда Правительства Красноярского края по утилизации отходов после пожара в 2022 году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</si>
  <si>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за 2022 год</t>
  </si>
  <si>
    <t>Иные межбюджетные трансферты бюджетам муниципальных образований за содействие развитию налогового потенциала в 2022 году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</si>
  <si>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"Поддержка местных инициатив" государственной программы Красноярского края "Содействие развитию местного самоуправления" в 2022 году</t>
  </si>
  <si>
    <t>Распределение субсидии на обеспечение первичных мер пожарной безопасности в 2022 году (руб.)</t>
  </si>
  <si>
    <t>Иные межбюджетные трансферты бюджетам муниципальных образований на благоустройство кладбищ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 государственной программы Красноярского края "Содействие развитию местного самоуправления" в 2022 году (руб.)</t>
  </si>
  <si>
    <t>Иные межбюджетные трансферты бюджетам муниципальных образований на реализацию проектов по решению вопросов местного значения,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 государственной программы Красноярского края "Содействие развитию местного самоуправления" в 2022 году</t>
  </si>
  <si>
    <t>Приложение №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25.04.2023 № 26-203Р</t>
  </si>
  <si>
    <t>Приложение №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25.04.2023 № 26-203Р</t>
  </si>
  <si>
    <t>Приложение №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25.04.2023 № 26-203Р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</si>
</sst>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/>
    <xf numFmtId="0" fontId="4" fillId="0" borderId="1" xfId="1" quotePrefix="1" applyFont="1" applyFill="1" applyBorder="1" applyAlignment="1">
      <alignment horizontal="center" wrapText="1"/>
    </xf>
    <xf numFmtId="0" fontId="1" fillId="0" borderId="0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164" fontId="5" fillId="0" borderId="0" xfId="0" applyNumberFormat="1" applyFont="1" applyFill="1" applyBorder="1" applyAlignment="1">
      <alignment vertical="top" wrapText="1"/>
    </xf>
    <xf numFmtId="49" fontId="4" fillId="0" borderId="4" xfId="1" quotePrefix="1" applyNumberFormat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wrapText="1"/>
    </xf>
    <xf numFmtId="0" fontId="1" fillId="0" borderId="0" xfId="0" applyFont="1" applyFill="1"/>
    <xf numFmtId="0" fontId="4" fillId="0" borderId="1" xfId="1" quotePrefix="1" applyFont="1" applyFill="1" applyBorder="1" applyAlignment="1">
      <alignment horizontal="center" wrapText="1"/>
    </xf>
    <xf numFmtId="4" fontId="9" fillId="0" borderId="1" xfId="2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49" fontId="4" fillId="0" borderId="3" xfId="1" quotePrefix="1" applyNumberFormat="1" applyFont="1" applyFill="1" applyBorder="1" applyAlignment="1">
      <alignment horizontal="center" vertical="center" wrapText="1"/>
    </xf>
    <xf numFmtId="49" fontId="4" fillId="0" borderId="4" xfId="1" quotePrefix="1" applyNumberFormat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wrapText="1"/>
    </xf>
    <xf numFmtId="0" fontId="1" fillId="0" borderId="0" xfId="0" applyFont="1" applyAlignment="1">
      <alignment horizontal="right" wrapText="1"/>
    </xf>
  </cellXfs>
  <cellStyles count="21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Обычный" xfId="0" builtinId="0"/>
    <cellStyle name="Обычный 2" xfId="1"/>
    <cellStyle name="Обычный_Лист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workbookViewId="0">
      <selection sqref="A1:C98"/>
    </sheetView>
  </sheetViews>
  <sheetFormatPr defaultColWidth="9.140625" defaultRowHeight="15" x14ac:dyDescent="0.25"/>
  <cols>
    <col min="1" max="1" width="35.85546875" style="1" customWidth="1"/>
    <col min="2" max="2" width="25.5703125" style="1" customWidth="1"/>
    <col min="3" max="3" width="17.85546875" style="1" customWidth="1"/>
    <col min="4" max="16384" width="9.140625" style="1"/>
  </cols>
  <sheetData>
    <row r="1" spans="1:4" ht="51.75" customHeight="1" x14ac:dyDescent="0.25">
      <c r="B1" s="24" t="s">
        <v>21</v>
      </c>
      <c r="C1" s="24"/>
    </row>
    <row r="2" spans="1:4" ht="27" customHeight="1" x14ac:dyDescent="0.25">
      <c r="C2" s="2"/>
    </row>
    <row r="3" spans="1:4" s="3" customFormat="1" ht="104.45" customHeight="1" x14ac:dyDescent="0.2">
      <c r="A3" s="20" t="s">
        <v>11</v>
      </c>
      <c r="B3" s="20"/>
      <c r="C3" s="20"/>
    </row>
    <row r="4" spans="1:4" ht="15.75" x14ac:dyDescent="0.25">
      <c r="A4" s="21" t="s">
        <v>0</v>
      </c>
      <c r="B4" s="23" t="s">
        <v>7</v>
      </c>
      <c r="C4" s="23"/>
      <c r="D4" s="6"/>
    </row>
    <row r="5" spans="1:4" ht="15.75" x14ac:dyDescent="0.25">
      <c r="A5" s="22"/>
      <c r="B5" s="5" t="s">
        <v>9</v>
      </c>
      <c r="C5" s="5" t="s">
        <v>10</v>
      </c>
      <c r="D5" s="6"/>
    </row>
    <row r="6" spans="1:4" x14ac:dyDescent="0.25">
      <c r="A6" s="4" t="s">
        <v>1</v>
      </c>
      <c r="B6" s="16">
        <v>431499.97</v>
      </c>
      <c r="C6" s="16">
        <v>430848.86</v>
      </c>
      <c r="D6" s="6"/>
    </row>
    <row r="7" spans="1:4" x14ac:dyDescent="0.25">
      <c r="A7" s="4" t="s">
        <v>2</v>
      </c>
      <c r="B7" s="16">
        <v>188132</v>
      </c>
      <c r="C7" s="16">
        <v>188132</v>
      </c>
    </row>
    <row r="8" spans="1:4" x14ac:dyDescent="0.25">
      <c r="A8" s="4" t="s">
        <v>3</v>
      </c>
      <c r="B8" s="16">
        <v>393500</v>
      </c>
      <c r="C8" s="16">
        <v>365733.89</v>
      </c>
    </row>
    <row r="9" spans="1:4" x14ac:dyDescent="0.25">
      <c r="A9" s="4" t="s">
        <v>4</v>
      </c>
      <c r="B9" s="16">
        <v>451182.53</v>
      </c>
      <c r="C9" s="16">
        <v>451182.53</v>
      </c>
    </row>
    <row r="10" spans="1:4" x14ac:dyDescent="0.25">
      <c r="A10" s="4" t="s">
        <v>5</v>
      </c>
      <c r="B10" s="16">
        <v>406000.78</v>
      </c>
      <c r="C10" s="16">
        <v>406000.78</v>
      </c>
    </row>
    <row r="11" spans="1:4" ht="22.5" customHeight="1" x14ac:dyDescent="0.25">
      <c r="A11" s="7" t="s">
        <v>6</v>
      </c>
      <c r="B11" s="17">
        <f>SUM(B6:B10)</f>
        <v>1870315.28</v>
      </c>
      <c r="C11" s="17">
        <f>SUM(C6:C10)</f>
        <v>1841898.06</v>
      </c>
    </row>
    <row r="12" spans="1:4" s="6" customFormat="1" ht="15.6" x14ac:dyDescent="0.25">
      <c r="B12" s="11"/>
      <c r="C12" s="11"/>
    </row>
    <row r="13" spans="1:4" ht="10.15" customHeight="1" x14ac:dyDescent="0.25"/>
    <row r="14" spans="1:4" ht="99.6" hidden="1" customHeight="1" x14ac:dyDescent="0.25"/>
    <row r="15" spans="1:4" ht="12" customHeight="1" x14ac:dyDescent="0.25">
      <c r="C15" s="10"/>
    </row>
    <row r="16" spans="1:4" ht="111.6" customHeight="1" x14ac:dyDescent="0.25">
      <c r="A16" s="20" t="s">
        <v>12</v>
      </c>
      <c r="B16" s="20"/>
      <c r="C16" s="20"/>
    </row>
    <row r="17" spans="1:3" ht="15.75" x14ac:dyDescent="0.25">
      <c r="A17" s="21" t="s">
        <v>0</v>
      </c>
      <c r="B17" s="23" t="s">
        <v>7</v>
      </c>
      <c r="C17" s="23"/>
    </row>
    <row r="18" spans="1:3" ht="15.75" x14ac:dyDescent="0.25">
      <c r="A18" s="22"/>
      <c r="B18" s="13" t="s">
        <v>9</v>
      </c>
      <c r="C18" s="13" t="s">
        <v>10</v>
      </c>
    </row>
    <row r="19" spans="1:3" ht="15.75" x14ac:dyDescent="0.25">
      <c r="A19" s="12" t="s">
        <v>8</v>
      </c>
      <c r="B19" s="8">
        <v>118982</v>
      </c>
      <c r="C19" s="8">
        <v>118982</v>
      </c>
    </row>
    <row r="20" spans="1:3" x14ac:dyDescent="0.25">
      <c r="A20" s="4" t="s">
        <v>1</v>
      </c>
      <c r="B20" s="8">
        <v>0</v>
      </c>
      <c r="C20" s="8">
        <v>0</v>
      </c>
    </row>
    <row r="21" spans="1:3" x14ac:dyDescent="0.25">
      <c r="A21" s="4" t="s">
        <v>2</v>
      </c>
      <c r="B21" s="8">
        <v>10180</v>
      </c>
      <c r="C21" s="8">
        <v>10180</v>
      </c>
    </row>
    <row r="22" spans="1:3" x14ac:dyDescent="0.25">
      <c r="A22" s="4" t="s">
        <v>3</v>
      </c>
      <c r="B22" s="8">
        <v>0</v>
      </c>
      <c r="C22" s="8">
        <v>0</v>
      </c>
    </row>
    <row r="23" spans="1:3" x14ac:dyDescent="0.25">
      <c r="A23" s="4" t="s">
        <v>4</v>
      </c>
      <c r="B23" s="8">
        <v>13909</v>
      </c>
      <c r="C23" s="8">
        <v>0</v>
      </c>
    </row>
    <row r="24" spans="1:3" x14ac:dyDescent="0.25">
      <c r="A24" s="4" t="s">
        <v>5</v>
      </c>
      <c r="B24" s="8">
        <v>0</v>
      </c>
      <c r="C24" s="8">
        <v>0</v>
      </c>
    </row>
    <row r="25" spans="1:3" x14ac:dyDescent="0.25">
      <c r="A25" s="7" t="s">
        <v>6</v>
      </c>
      <c r="B25" s="9">
        <f>SUM(B19:B24)</f>
        <v>143071</v>
      </c>
      <c r="C25" s="9">
        <f>SUM(C19:C24)</f>
        <v>129162</v>
      </c>
    </row>
    <row r="27" spans="1:3" ht="67.150000000000006" customHeight="1" x14ac:dyDescent="0.25">
      <c r="B27" s="24" t="s">
        <v>22</v>
      </c>
      <c r="C27" s="24"/>
    </row>
    <row r="28" spans="1:3" s="14" customFormat="1" ht="40.9" customHeight="1" x14ac:dyDescent="0.25">
      <c r="A28" s="20" t="s">
        <v>18</v>
      </c>
      <c r="B28" s="20"/>
      <c r="C28" s="20"/>
    </row>
    <row r="29" spans="1:3" s="14" customFormat="1" ht="15.75" x14ac:dyDescent="0.25">
      <c r="A29" s="21" t="s">
        <v>0</v>
      </c>
      <c r="B29" s="23" t="s">
        <v>7</v>
      </c>
      <c r="C29" s="23"/>
    </row>
    <row r="30" spans="1:3" s="14" customFormat="1" ht="15.75" x14ac:dyDescent="0.25">
      <c r="A30" s="22"/>
      <c r="B30" s="15" t="s">
        <v>9</v>
      </c>
      <c r="C30" s="15" t="s">
        <v>10</v>
      </c>
    </row>
    <row r="31" spans="1:3" s="14" customFormat="1" ht="15.75" x14ac:dyDescent="0.25">
      <c r="A31" s="12" t="s">
        <v>8</v>
      </c>
      <c r="B31" s="8">
        <v>1674300</v>
      </c>
      <c r="C31" s="8">
        <v>1674300</v>
      </c>
    </row>
    <row r="32" spans="1:3" s="14" customFormat="1" x14ac:dyDescent="0.25">
      <c r="A32" s="4" t="s">
        <v>1</v>
      </c>
      <c r="B32" s="8">
        <v>228000</v>
      </c>
      <c r="C32" s="8">
        <v>228000</v>
      </c>
    </row>
    <row r="33" spans="1:3" x14ac:dyDescent="0.25">
      <c r="A33" s="4" t="s">
        <v>2</v>
      </c>
      <c r="B33" s="8">
        <v>130100</v>
      </c>
      <c r="C33" s="8">
        <v>130100</v>
      </c>
    </row>
    <row r="34" spans="1:3" x14ac:dyDescent="0.25">
      <c r="A34" s="4" t="s">
        <v>3</v>
      </c>
      <c r="B34" s="8">
        <v>316900</v>
      </c>
      <c r="C34" s="8">
        <v>316900</v>
      </c>
    </row>
    <row r="35" spans="1:3" ht="17.45" customHeight="1" x14ac:dyDescent="0.25">
      <c r="A35" s="4" t="s">
        <v>4</v>
      </c>
      <c r="B35" s="8">
        <v>583100</v>
      </c>
      <c r="C35" s="8">
        <v>583100</v>
      </c>
    </row>
    <row r="36" spans="1:3" ht="15" customHeight="1" x14ac:dyDescent="0.25">
      <c r="A36" s="4" t="s">
        <v>5</v>
      </c>
      <c r="B36" s="8">
        <v>268400</v>
      </c>
      <c r="C36" s="8">
        <v>268400</v>
      </c>
    </row>
    <row r="37" spans="1:3" x14ac:dyDescent="0.25">
      <c r="A37" s="7" t="s">
        <v>6</v>
      </c>
      <c r="B37" s="9">
        <f>SUM(B31:B36)</f>
        <v>3200800</v>
      </c>
      <c r="C37" s="9">
        <f>SUM(C31:C36)</f>
        <v>3200800</v>
      </c>
    </row>
    <row r="38" spans="1:3" ht="13.9" x14ac:dyDescent="0.25">
      <c r="A38" s="18"/>
      <c r="B38" s="19"/>
      <c r="C38" s="19"/>
    </row>
    <row r="40" spans="1:3" ht="53.25" customHeight="1" x14ac:dyDescent="0.25">
      <c r="B40" s="24" t="s">
        <v>23</v>
      </c>
      <c r="C40" s="24"/>
    </row>
    <row r="43" spans="1:3" ht="13.9" hidden="1" x14ac:dyDescent="0.25"/>
    <row r="44" spans="1:3" ht="93.6" customHeight="1" x14ac:dyDescent="0.25">
      <c r="A44" s="20" t="s">
        <v>19</v>
      </c>
      <c r="B44" s="20"/>
      <c r="C44" s="20"/>
    </row>
    <row r="45" spans="1:3" ht="47.45" customHeight="1" x14ac:dyDescent="0.25">
      <c r="A45" s="21" t="s">
        <v>0</v>
      </c>
      <c r="B45" s="23" t="s">
        <v>7</v>
      </c>
      <c r="C45" s="23"/>
    </row>
    <row r="46" spans="1:3" ht="15.75" x14ac:dyDescent="0.25">
      <c r="A46" s="22"/>
      <c r="B46" s="15" t="s">
        <v>9</v>
      </c>
      <c r="C46" s="15" t="s">
        <v>10</v>
      </c>
    </row>
    <row r="47" spans="1:3" ht="21" customHeight="1" x14ac:dyDescent="0.25">
      <c r="A47" s="4" t="s">
        <v>1</v>
      </c>
      <c r="B47" s="8">
        <v>1485000</v>
      </c>
      <c r="C47" s="8">
        <v>1485000</v>
      </c>
    </row>
    <row r="48" spans="1:3" ht="21.6" customHeight="1" x14ac:dyDescent="0.25">
      <c r="A48" s="7" t="s">
        <v>6</v>
      </c>
      <c r="B48" s="9">
        <f>B47</f>
        <v>1485000</v>
      </c>
      <c r="C48" s="9">
        <f>C47</f>
        <v>1485000</v>
      </c>
    </row>
    <row r="51" spans="1:3" ht="48" customHeight="1" x14ac:dyDescent="0.25">
      <c r="A51" s="20" t="s">
        <v>13</v>
      </c>
      <c r="B51" s="20"/>
      <c r="C51" s="20"/>
    </row>
    <row r="52" spans="1:3" ht="15.75" x14ac:dyDescent="0.25">
      <c r="A52" s="21" t="s">
        <v>0</v>
      </c>
      <c r="B52" s="23" t="s">
        <v>7</v>
      </c>
      <c r="C52" s="23"/>
    </row>
    <row r="53" spans="1:3" ht="15.75" x14ac:dyDescent="0.25">
      <c r="A53" s="22"/>
      <c r="B53" s="15" t="s">
        <v>9</v>
      </c>
      <c r="C53" s="15" t="s">
        <v>10</v>
      </c>
    </row>
    <row r="54" spans="1:3" x14ac:dyDescent="0.25">
      <c r="A54" s="4" t="s">
        <v>1</v>
      </c>
      <c r="B54" s="8">
        <v>1438480</v>
      </c>
      <c r="C54" s="8">
        <v>1438480</v>
      </c>
    </row>
    <row r="55" spans="1:3" x14ac:dyDescent="0.25">
      <c r="A55" s="4" t="s">
        <v>2</v>
      </c>
      <c r="B55" s="8">
        <v>952300</v>
      </c>
      <c r="C55" s="8">
        <v>952300</v>
      </c>
    </row>
    <row r="56" spans="1:3" x14ac:dyDescent="0.25">
      <c r="A56" s="4" t="s">
        <v>4</v>
      </c>
      <c r="B56" s="8">
        <v>3386880</v>
      </c>
      <c r="C56" s="8">
        <v>3275539.21</v>
      </c>
    </row>
    <row r="57" spans="1:3" x14ac:dyDescent="0.25">
      <c r="A57" s="7" t="s">
        <v>6</v>
      </c>
      <c r="B57" s="9">
        <f>SUM(B54:B56)</f>
        <v>5777660</v>
      </c>
      <c r="C57" s="9">
        <f>SUM(C54:C56)</f>
        <v>5666319.21</v>
      </c>
    </row>
    <row r="59" spans="1:3" ht="28.15" customHeight="1" x14ac:dyDescent="0.25">
      <c r="A59" s="20" t="s">
        <v>14</v>
      </c>
      <c r="B59" s="20"/>
      <c r="C59" s="20"/>
    </row>
    <row r="60" spans="1:3" ht="15.75" x14ac:dyDescent="0.25">
      <c r="A60" s="21" t="s">
        <v>0</v>
      </c>
      <c r="B60" s="23" t="s">
        <v>7</v>
      </c>
      <c r="C60" s="23"/>
    </row>
    <row r="61" spans="1:3" ht="15.75" x14ac:dyDescent="0.25">
      <c r="A61" s="22"/>
      <c r="B61" s="15" t="s">
        <v>9</v>
      </c>
      <c r="C61" s="15" t="s">
        <v>10</v>
      </c>
    </row>
    <row r="62" spans="1:3" x14ac:dyDescent="0.25">
      <c r="A62" s="4" t="s">
        <v>4</v>
      </c>
      <c r="B62" s="8">
        <v>182828.12</v>
      </c>
      <c r="C62" s="8">
        <v>182828.12</v>
      </c>
    </row>
    <row r="63" spans="1:3" ht="15.75" x14ac:dyDescent="0.25">
      <c r="A63" s="12" t="s">
        <v>8</v>
      </c>
      <c r="B63" s="8">
        <v>1388739.85</v>
      </c>
      <c r="C63" s="8">
        <v>1299363.55</v>
      </c>
    </row>
    <row r="64" spans="1:3" x14ac:dyDescent="0.25">
      <c r="A64" s="7" t="s">
        <v>6</v>
      </c>
      <c r="B64" s="9">
        <f>SUM(B62:B63)</f>
        <v>1571567.9700000002</v>
      </c>
      <c r="C64" s="9">
        <f>SUM(C62:C63)</f>
        <v>1482191.67</v>
      </c>
    </row>
    <row r="67" spans="1:3" ht="36" customHeight="1" x14ac:dyDescent="0.25">
      <c r="A67" s="20" t="s">
        <v>15</v>
      </c>
      <c r="B67" s="20"/>
      <c r="C67" s="20"/>
    </row>
    <row r="68" spans="1:3" ht="15.75" x14ac:dyDescent="0.25">
      <c r="A68" s="21" t="s">
        <v>0</v>
      </c>
      <c r="B68" s="23" t="s">
        <v>7</v>
      </c>
      <c r="C68" s="23"/>
    </row>
    <row r="69" spans="1:3" ht="15.75" x14ac:dyDescent="0.25">
      <c r="A69" s="22"/>
      <c r="B69" s="15" t="s">
        <v>9</v>
      </c>
      <c r="C69" s="15" t="s">
        <v>10</v>
      </c>
    </row>
    <row r="70" spans="1:3" x14ac:dyDescent="0.25">
      <c r="A70" s="4" t="s">
        <v>5</v>
      </c>
      <c r="B70" s="8">
        <v>4000000</v>
      </c>
      <c r="C70" s="8">
        <v>4000000</v>
      </c>
    </row>
    <row r="71" spans="1:3" x14ac:dyDescent="0.25">
      <c r="A71" s="7" t="s">
        <v>6</v>
      </c>
      <c r="B71" s="17">
        <f>B70</f>
        <v>4000000</v>
      </c>
      <c r="C71" s="17">
        <f>C70</f>
        <v>4000000</v>
      </c>
    </row>
    <row r="73" spans="1:3" ht="38.450000000000003" customHeight="1" x14ac:dyDescent="0.25">
      <c r="A73" s="20" t="s">
        <v>16</v>
      </c>
      <c r="B73" s="20"/>
      <c r="C73" s="20"/>
    </row>
    <row r="74" spans="1:3" ht="15.75" x14ac:dyDescent="0.25">
      <c r="A74" s="21" t="s">
        <v>0</v>
      </c>
      <c r="B74" s="23" t="s">
        <v>7</v>
      </c>
      <c r="C74" s="23"/>
    </row>
    <row r="75" spans="1:3" ht="15.75" x14ac:dyDescent="0.25">
      <c r="A75" s="22"/>
      <c r="B75" s="15" t="s">
        <v>9</v>
      </c>
      <c r="C75" s="15" t="s">
        <v>10</v>
      </c>
    </row>
    <row r="76" spans="1:3" ht="15.75" x14ac:dyDescent="0.25">
      <c r="A76" s="12" t="s">
        <v>8</v>
      </c>
      <c r="B76" s="8">
        <v>1913188</v>
      </c>
      <c r="C76" s="8">
        <v>1913188</v>
      </c>
    </row>
    <row r="77" spans="1:3" x14ac:dyDescent="0.25">
      <c r="A77" s="4" t="s">
        <v>1</v>
      </c>
      <c r="B77" s="8">
        <v>166753</v>
      </c>
      <c r="C77" s="8">
        <v>166753</v>
      </c>
    </row>
    <row r="78" spans="1:3" x14ac:dyDescent="0.25">
      <c r="A78" s="4" t="s">
        <v>2</v>
      </c>
      <c r="B78" s="8">
        <v>110066</v>
      </c>
      <c r="C78" s="8">
        <v>110066</v>
      </c>
    </row>
    <row r="79" spans="1:3" x14ac:dyDescent="0.25">
      <c r="A79" s="4" t="s">
        <v>3</v>
      </c>
      <c r="B79" s="8">
        <v>776637</v>
      </c>
      <c r="C79" s="8">
        <v>776637</v>
      </c>
    </row>
    <row r="80" spans="1:3" x14ac:dyDescent="0.25">
      <c r="A80" s="4" t="s">
        <v>4</v>
      </c>
      <c r="B80" s="8">
        <v>547358</v>
      </c>
      <c r="C80" s="8">
        <v>547358</v>
      </c>
    </row>
    <row r="81" spans="1:3" x14ac:dyDescent="0.25">
      <c r="A81" s="4" t="s">
        <v>5</v>
      </c>
      <c r="B81" s="8">
        <v>196098</v>
      </c>
      <c r="C81" s="8">
        <v>196098</v>
      </c>
    </row>
    <row r="82" spans="1:3" x14ac:dyDescent="0.25">
      <c r="A82" s="7" t="s">
        <v>6</v>
      </c>
      <c r="B82" s="17">
        <f>SUM(B76:B81)</f>
        <v>3710100</v>
      </c>
      <c r="C82" s="17">
        <f>SUM(C76:C81)</f>
        <v>3710100</v>
      </c>
    </row>
    <row r="84" spans="1:3" ht="81.599999999999994" customHeight="1" x14ac:dyDescent="0.25">
      <c r="A84" s="20" t="s">
        <v>17</v>
      </c>
      <c r="B84" s="20"/>
      <c r="C84" s="20"/>
    </row>
    <row r="85" spans="1:3" ht="15.75" x14ac:dyDescent="0.25">
      <c r="A85" s="21" t="s">
        <v>0</v>
      </c>
      <c r="B85" s="23" t="s">
        <v>7</v>
      </c>
      <c r="C85" s="23"/>
    </row>
    <row r="86" spans="1:3" ht="15.75" x14ac:dyDescent="0.25">
      <c r="A86" s="22"/>
      <c r="B86" s="15" t="s">
        <v>9</v>
      </c>
      <c r="C86" s="15" t="s">
        <v>10</v>
      </c>
    </row>
    <row r="87" spans="1:3" ht="15.75" x14ac:dyDescent="0.25">
      <c r="A87" s="12" t="s">
        <v>8</v>
      </c>
      <c r="B87" s="8">
        <v>1964600</v>
      </c>
      <c r="C87" s="8">
        <v>1964600</v>
      </c>
    </row>
    <row r="88" spans="1:3" x14ac:dyDescent="0.25">
      <c r="A88" s="4" t="s">
        <v>1</v>
      </c>
      <c r="B88" s="8">
        <v>1428000</v>
      </c>
      <c r="C88" s="8">
        <v>1428000</v>
      </c>
    </row>
    <row r="89" spans="1:3" x14ac:dyDescent="0.25">
      <c r="A89" s="4" t="s">
        <v>2</v>
      </c>
      <c r="B89" s="8">
        <v>1500000</v>
      </c>
      <c r="C89" s="8">
        <v>1500000</v>
      </c>
    </row>
    <row r="90" spans="1:3" x14ac:dyDescent="0.25">
      <c r="A90" s="4" t="s">
        <v>3</v>
      </c>
      <c r="B90" s="8">
        <v>658400</v>
      </c>
      <c r="C90" s="8">
        <v>658400</v>
      </c>
    </row>
    <row r="91" spans="1:3" x14ac:dyDescent="0.25">
      <c r="A91" s="4" t="s">
        <v>5</v>
      </c>
      <c r="B91" s="8">
        <v>1500000</v>
      </c>
      <c r="C91" s="8">
        <v>1500000</v>
      </c>
    </row>
    <row r="92" spans="1:3" x14ac:dyDescent="0.25">
      <c r="A92" s="7" t="s">
        <v>6</v>
      </c>
      <c r="B92" s="17">
        <f>SUM(B87:B91)</f>
        <v>7051000</v>
      </c>
      <c r="C92" s="17">
        <f>SUM(C87:C91)</f>
        <v>7051000</v>
      </c>
    </row>
    <row r="94" spans="1:3" ht="102" customHeight="1" x14ac:dyDescent="0.25">
      <c r="A94" s="20" t="s">
        <v>20</v>
      </c>
      <c r="B94" s="20"/>
      <c r="C94" s="20"/>
    </row>
    <row r="95" spans="1:3" ht="15.75" x14ac:dyDescent="0.25">
      <c r="A95" s="21" t="s">
        <v>0</v>
      </c>
      <c r="B95" s="23" t="s">
        <v>7</v>
      </c>
      <c r="C95" s="23"/>
    </row>
    <row r="96" spans="1:3" ht="15.75" x14ac:dyDescent="0.25">
      <c r="A96" s="22"/>
      <c r="B96" s="15" t="s">
        <v>9</v>
      </c>
      <c r="C96" s="15" t="s">
        <v>10</v>
      </c>
    </row>
    <row r="97" spans="1:3" x14ac:dyDescent="0.25">
      <c r="A97" s="4" t="s">
        <v>1</v>
      </c>
      <c r="B97" s="8">
        <v>260000</v>
      </c>
      <c r="C97" s="8">
        <v>260000</v>
      </c>
    </row>
    <row r="98" spans="1:3" x14ac:dyDescent="0.25">
      <c r="A98" s="7" t="s">
        <v>6</v>
      </c>
      <c r="B98" s="17">
        <f>B97</f>
        <v>260000</v>
      </c>
      <c r="C98" s="17">
        <f>C97</f>
        <v>260000</v>
      </c>
    </row>
  </sheetData>
  <mergeCells count="33">
    <mergeCell ref="B1:C1"/>
    <mergeCell ref="B27:C27"/>
    <mergeCell ref="B40:C40"/>
    <mergeCell ref="A16:C16"/>
    <mergeCell ref="A17:A18"/>
    <mergeCell ref="B17:C17"/>
    <mergeCell ref="A3:C3"/>
    <mergeCell ref="A4:A5"/>
    <mergeCell ref="B4:C4"/>
    <mergeCell ref="A28:C28"/>
    <mergeCell ref="A29:A30"/>
    <mergeCell ref="B29:C29"/>
    <mergeCell ref="A44:C44"/>
    <mergeCell ref="A45:A46"/>
    <mergeCell ref="B45:C45"/>
    <mergeCell ref="A51:C51"/>
    <mergeCell ref="A52:A53"/>
    <mergeCell ref="B52:C52"/>
    <mergeCell ref="A59:C59"/>
    <mergeCell ref="A60:A61"/>
    <mergeCell ref="B60:C60"/>
    <mergeCell ref="A67:C67"/>
    <mergeCell ref="A68:A69"/>
    <mergeCell ref="B68:C68"/>
    <mergeCell ref="A94:C94"/>
    <mergeCell ref="A95:A96"/>
    <mergeCell ref="B95:C95"/>
    <mergeCell ref="A73:C73"/>
    <mergeCell ref="A74:A75"/>
    <mergeCell ref="B74:C74"/>
    <mergeCell ref="A84:C84"/>
    <mergeCell ref="A85:A86"/>
    <mergeCell ref="B85:C85"/>
  </mergeCells>
  <pageMargins left="1" right="1" top="1" bottom="1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2023-05-05T04:05:21Z</dcterms:modified>
</cp:coreProperties>
</file>