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СИИ\Реш.по испол.б-та 2024\"/>
    </mc:Choice>
  </mc:AlternateContent>
  <bookViews>
    <workbookView xWindow="0" yWindow="0" windowWidth="28800" windowHeight="12435"/>
  </bookViews>
  <sheets>
    <sheet name="2024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B9" i="2" l="1"/>
  <c r="B10" i="2"/>
  <c r="B14" i="2" s="1"/>
  <c r="B11" i="2"/>
  <c r="B12" i="2"/>
  <c r="B13" i="2"/>
  <c r="B8" i="2"/>
  <c r="G14" i="2"/>
  <c r="F14" i="2"/>
  <c r="E14" i="2"/>
  <c r="I9" i="2"/>
  <c r="I10" i="2"/>
  <c r="I11" i="2"/>
  <c r="I12" i="2"/>
  <c r="I13" i="2"/>
  <c r="I8" i="2"/>
  <c r="H9" i="2"/>
  <c r="H10" i="2"/>
  <c r="H11" i="2"/>
  <c r="H12" i="2"/>
  <c r="H13" i="2"/>
  <c r="H8" i="2"/>
  <c r="H14" i="2"/>
  <c r="I14" i="2" s="1"/>
  <c r="E23" i="2" l="1"/>
  <c r="E24" i="2"/>
  <c r="E22" i="2"/>
  <c r="D25" i="2"/>
  <c r="C25" i="2"/>
  <c r="B25" i="2"/>
  <c r="E25" i="2" l="1"/>
  <c r="C14" i="2" l="1"/>
  <c r="D14" i="2" l="1"/>
</calcChain>
</file>

<file path=xl/sharedStrings.xml><?xml version="1.0" encoding="utf-8"?>
<sst xmlns="http://schemas.openxmlformats.org/spreadsheetml/2006/main" count="31" uniqueCount="26">
  <si>
    <t>Бархатовский с/с</t>
  </si>
  <si>
    <t>Вознесенский с/с</t>
  </si>
  <si>
    <t>Маганский с/с</t>
  </si>
  <si>
    <t>Зыковский с/с</t>
  </si>
  <si>
    <t>п.Березовка</t>
  </si>
  <si>
    <t>Есаульский с/с</t>
  </si>
  <si>
    <t>ИТОГО</t>
  </si>
  <si>
    <t>за счет средств районного бюджета</t>
  </si>
  <si>
    <t>за счет средств краевого бюджета</t>
  </si>
  <si>
    <t>Всего</t>
  </si>
  <si>
    <t>Поселения</t>
  </si>
  <si>
    <t>Итого за счет местного бюджета</t>
  </si>
  <si>
    <t>(руб.)</t>
  </si>
  <si>
    <t>Иные МБТ на содержание автомобильных дорог общего пользования местного значения</t>
  </si>
  <si>
    <t>Иные МБТ на доплату работникам учреждений культуры  по Указам Президента</t>
  </si>
  <si>
    <t>ИТОГО                          иные мбт за счет районного бюджета</t>
  </si>
  <si>
    <t xml:space="preserve">Распределение дотаций и иных  межбюджетных трансфертов за 2024 год </t>
  </si>
  <si>
    <t>2024 год</t>
  </si>
  <si>
    <t xml:space="preserve"> Иные межбюджетные трансферты на благоустройство территории п.Березовка </t>
  </si>
  <si>
    <t>Иные межбюджетные трансферты, для подготовки к отопительному периоду 2024-2025гг. котельной по адресу: д.Киндяково ул.Весенняя,4</t>
  </si>
  <si>
    <t>Дотации на выравнивание бюджетной обеспеченности поселений, входящих в состав муниципального образования Березовский район</t>
  </si>
  <si>
    <t>Иные межбюджетные трансферты, на поддержку мер по обеспечению сбалансированности бюджетов поселений, входящих в состав муниципального образования Березовский район</t>
  </si>
  <si>
    <t>Распределение иных  межбюджетных трансфертов за счет районного бюджета муниципальным образованиям Березовского района за 2024 год</t>
  </si>
  <si>
    <t>Расходы на гашение кредиторской задолженности МУП «ЖКХ Вознесенский сельсовет»</t>
  </si>
  <si>
    <t xml:space="preserve">                      </t>
  </si>
  <si>
    <t>Приложение № 6                                                                                                                                                                                                                                                        к решению сессии                                                                                                                                                                                                                                                                    Березовского районного Совета депутатов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______2025 №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</si>
</sst>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3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2" fillId="0" borderId="0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1" fillId="0" borderId="8" xfId="0" applyNumberFormat="1" applyFont="1" applyFill="1" applyBorder="1"/>
    <xf numFmtId="164" fontId="2" fillId="0" borderId="1" xfId="0" applyNumberFormat="1" applyFont="1" applyBorder="1"/>
    <xf numFmtId="164" fontId="1" fillId="0" borderId="1" xfId="0" applyNumberFormat="1" applyFont="1" applyBorder="1"/>
    <xf numFmtId="164" fontId="1" fillId="0" borderId="1" xfId="0" applyNumberFormat="1" applyFont="1" applyFill="1" applyBorder="1"/>
    <xf numFmtId="164" fontId="2" fillId="0" borderId="0" xfId="0" applyNumberFormat="1" applyFont="1"/>
    <xf numFmtId="0" fontId="2" fillId="0" borderId="1" xfId="0" applyFont="1" applyBorder="1" applyAlignment="1">
      <alignment horizontal="left" vertical="top" wrapText="1"/>
    </xf>
    <xf numFmtId="0" fontId="1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164" fontId="1" fillId="0" borderId="0" xfId="0" applyNumberFormat="1" applyFont="1" applyBorder="1"/>
    <xf numFmtId="164" fontId="1" fillId="0" borderId="0" xfId="0" applyNumberFormat="1" applyFont="1" applyFill="1" applyBorder="1"/>
    <xf numFmtId="1" fontId="1" fillId="0" borderId="0" xfId="0" applyNumberFormat="1" applyFont="1" applyFill="1" applyBorder="1"/>
    <xf numFmtId="0" fontId="2" fillId="0" borderId="0" xfId="0" applyFont="1" applyAlignment="1">
      <alignment horizontal="right"/>
    </xf>
    <xf numFmtId="164" fontId="2" fillId="0" borderId="0" xfId="0" applyNumberFormat="1" applyFont="1" applyBorder="1"/>
    <xf numFmtId="164" fontId="2" fillId="0" borderId="1" xfId="0" applyNumberFormat="1" applyFont="1" applyFill="1" applyBorder="1"/>
    <xf numFmtId="0" fontId="1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4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0" fillId="0" borderId="0" xfId="0" applyAlignment="1">
      <alignment horizontal="right" vertical="top" wrapText="1"/>
    </xf>
    <xf numFmtId="0" fontId="4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="83" zoomScaleNormal="83" workbookViewId="0">
      <selection activeCell="M2" sqref="M2"/>
    </sheetView>
  </sheetViews>
  <sheetFormatPr defaultColWidth="8.85546875" defaultRowHeight="15.75" x14ac:dyDescent="0.25"/>
  <cols>
    <col min="1" max="1" width="22.140625" style="3" customWidth="1"/>
    <col min="2" max="2" width="23.42578125" style="3" customWidth="1"/>
    <col min="3" max="3" width="19.140625" style="3" customWidth="1"/>
    <col min="4" max="4" width="19.85546875" style="3" customWidth="1"/>
    <col min="5" max="5" width="24.42578125" style="3" customWidth="1"/>
    <col min="6" max="6" width="22.5703125" style="3" customWidth="1"/>
    <col min="7" max="7" width="16.42578125" style="3" customWidth="1"/>
    <col min="8" max="8" width="15.5703125" style="3" customWidth="1"/>
    <col min="9" max="9" width="16.140625" style="3" customWidth="1"/>
    <col min="10" max="10" width="14.42578125" style="3" customWidth="1"/>
    <col min="11" max="11" width="22.7109375" style="3" customWidth="1"/>
    <col min="12" max="12" width="19.42578125" style="3" customWidth="1"/>
    <col min="13" max="13" width="22.28515625" style="13" customWidth="1"/>
    <col min="14" max="16384" width="8.85546875" style="3"/>
  </cols>
  <sheetData>
    <row r="1" spans="1:13" ht="84.6" customHeight="1" x14ac:dyDescent="0.25">
      <c r="E1" s="25" t="s">
        <v>24</v>
      </c>
      <c r="F1" s="25"/>
      <c r="G1" s="25"/>
      <c r="H1" s="43" t="s">
        <v>25</v>
      </c>
      <c r="I1" s="44"/>
      <c r="J1" s="25"/>
      <c r="K1" s="25"/>
      <c r="L1" s="25"/>
      <c r="M1" s="25"/>
    </row>
    <row r="2" spans="1:13" ht="84.6" customHeight="1" x14ac:dyDescent="0.25">
      <c r="E2" s="25"/>
      <c r="F2" s="25"/>
      <c r="G2" s="25"/>
      <c r="H2" s="25"/>
      <c r="I2" s="28"/>
      <c r="J2" s="25"/>
      <c r="K2" s="25"/>
      <c r="L2" s="25"/>
      <c r="M2" s="25"/>
    </row>
    <row r="3" spans="1:13" ht="33.6" customHeight="1" x14ac:dyDescent="0.3">
      <c r="A3" s="41" t="s">
        <v>16</v>
      </c>
      <c r="B3" s="41"/>
      <c r="C3" s="41"/>
      <c r="D3" s="41"/>
      <c r="E3" s="41"/>
      <c r="F3" s="41"/>
      <c r="G3" s="41"/>
      <c r="H3" s="41"/>
      <c r="I3" s="42"/>
    </row>
    <row r="4" spans="1:13" x14ac:dyDescent="0.25">
      <c r="I4" s="19" t="s">
        <v>12</v>
      </c>
    </row>
    <row r="5" spans="1:13" ht="15.6" customHeight="1" x14ac:dyDescent="0.25">
      <c r="A5" s="38" t="s">
        <v>10</v>
      </c>
      <c r="B5" s="34" t="s">
        <v>17</v>
      </c>
      <c r="C5" s="34"/>
      <c r="D5" s="34"/>
      <c r="E5" s="34"/>
      <c r="F5" s="34"/>
      <c r="G5" s="34"/>
      <c r="H5" s="34"/>
      <c r="I5" s="31" t="s">
        <v>6</v>
      </c>
    </row>
    <row r="6" spans="1:13" ht="74.45" customHeight="1" x14ac:dyDescent="0.25">
      <c r="A6" s="39"/>
      <c r="B6" s="35" t="s">
        <v>20</v>
      </c>
      <c r="C6" s="36"/>
      <c r="D6" s="37"/>
      <c r="E6" s="31" t="s">
        <v>14</v>
      </c>
      <c r="F6" s="31" t="s">
        <v>21</v>
      </c>
      <c r="G6" s="31" t="s">
        <v>13</v>
      </c>
      <c r="H6" s="31" t="s">
        <v>11</v>
      </c>
      <c r="I6" s="32"/>
    </row>
    <row r="7" spans="1:13" ht="135" customHeight="1" x14ac:dyDescent="0.25">
      <c r="A7" s="40"/>
      <c r="B7" s="5" t="s">
        <v>9</v>
      </c>
      <c r="C7" s="6" t="s">
        <v>7</v>
      </c>
      <c r="D7" s="6" t="s">
        <v>8</v>
      </c>
      <c r="E7" s="33"/>
      <c r="F7" s="33"/>
      <c r="G7" s="33"/>
      <c r="H7" s="33"/>
      <c r="I7" s="33"/>
    </row>
    <row r="8" spans="1:13" x14ac:dyDescent="0.25">
      <c r="A8" s="1" t="s">
        <v>4</v>
      </c>
      <c r="B8" s="8">
        <f>C8+D8</f>
        <v>3120600</v>
      </c>
      <c r="C8" s="8">
        <v>0</v>
      </c>
      <c r="D8" s="23">
        <v>3120600</v>
      </c>
      <c r="E8" s="23">
        <v>10463351</v>
      </c>
      <c r="F8" s="8">
        <v>0</v>
      </c>
      <c r="G8" s="23">
        <v>12253310</v>
      </c>
      <c r="H8" s="8">
        <f>C8+E8+F8+G8</f>
        <v>22716661</v>
      </c>
      <c r="I8" s="8">
        <f>D8+H8</f>
        <v>25837261</v>
      </c>
    </row>
    <row r="9" spans="1:13" x14ac:dyDescent="0.25">
      <c r="A9" s="2" t="s">
        <v>0</v>
      </c>
      <c r="B9" s="8">
        <f t="shared" ref="B9:B13" si="0">C9+D9</f>
        <v>5027152</v>
      </c>
      <c r="C9" s="23">
        <v>3581252</v>
      </c>
      <c r="D9" s="23">
        <v>1445900</v>
      </c>
      <c r="E9" s="23">
        <v>2968251</v>
      </c>
      <c r="F9" s="23">
        <v>4694430.7</v>
      </c>
      <c r="G9" s="23">
        <v>2948050</v>
      </c>
      <c r="H9" s="8">
        <f t="shared" ref="H9:H13" si="1">C9+E9+F9+G9</f>
        <v>14191983.699999999</v>
      </c>
      <c r="I9" s="8">
        <f t="shared" ref="I9:I13" si="2">D9+H9</f>
        <v>15637883.699999999</v>
      </c>
    </row>
    <row r="10" spans="1:13" x14ac:dyDescent="0.25">
      <c r="A10" s="2" t="s">
        <v>1</v>
      </c>
      <c r="B10" s="8">
        <f t="shared" si="0"/>
        <v>3220912</v>
      </c>
      <c r="C10" s="23">
        <v>2286912</v>
      </c>
      <c r="D10" s="23">
        <v>934000</v>
      </c>
      <c r="E10" s="23">
        <v>794978</v>
      </c>
      <c r="F10" s="23">
        <v>2200000</v>
      </c>
      <c r="G10" s="23">
        <v>2440750</v>
      </c>
      <c r="H10" s="8">
        <f t="shared" si="1"/>
        <v>7722640</v>
      </c>
      <c r="I10" s="8">
        <f t="shared" si="2"/>
        <v>8656640</v>
      </c>
    </row>
    <row r="11" spans="1:13" x14ac:dyDescent="0.25">
      <c r="A11" s="2" t="s">
        <v>5</v>
      </c>
      <c r="B11" s="8">
        <f t="shared" si="0"/>
        <v>3919544</v>
      </c>
      <c r="C11" s="23">
        <v>2792244</v>
      </c>
      <c r="D11" s="23">
        <v>1127300</v>
      </c>
      <c r="E11" s="23">
        <v>2594033</v>
      </c>
      <c r="F11" s="23">
        <v>0</v>
      </c>
      <c r="G11" s="23">
        <v>3034810</v>
      </c>
      <c r="H11" s="8">
        <f t="shared" si="1"/>
        <v>8421087</v>
      </c>
      <c r="I11" s="8">
        <f t="shared" si="2"/>
        <v>9548387</v>
      </c>
    </row>
    <row r="12" spans="1:13" x14ac:dyDescent="0.25">
      <c r="A12" s="2" t="s">
        <v>3</v>
      </c>
      <c r="B12" s="8">
        <f t="shared" si="0"/>
        <v>3683900</v>
      </c>
      <c r="C12" s="23">
        <v>0</v>
      </c>
      <c r="D12" s="23">
        <v>3683900</v>
      </c>
      <c r="E12" s="23">
        <v>1568008</v>
      </c>
      <c r="F12" s="23">
        <v>0</v>
      </c>
      <c r="G12" s="23">
        <v>3920820</v>
      </c>
      <c r="H12" s="8">
        <f t="shared" si="1"/>
        <v>5488828</v>
      </c>
      <c r="I12" s="8">
        <f t="shared" si="2"/>
        <v>9172728</v>
      </c>
    </row>
    <row r="13" spans="1:13" x14ac:dyDescent="0.25">
      <c r="A13" s="2" t="s">
        <v>2</v>
      </c>
      <c r="B13" s="8">
        <f t="shared" si="0"/>
        <v>5795892</v>
      </c>
      <c r="C13" s="23">
        <v>4121592</v>
      </c>
      <c r="D13" s="23">
        <v>1674300</v>
      </c>
      <c r="E13" s="23">
        <v>1804618</v>
      </c>
      <c r="F13" s="23">
        <v>6350000</v>
      </c>
      <c r="G13" s="23">
        <v>2345330</v>
      </c>
      <c r="H13" s="8">
        <f t="shared" si="1"/>
        <v>14621540</v>
      </c>
      <c r="I13" s="8">
        <f t="shared" si="2"/>
        <v>16295840</v>
      </c>
    </row>
    <row r="14" spans="1:13" x14ac:dyDescent="0.25">
      <c r="A14" s="2"/>
      <c r="B14" s="9">
        <f>SUM(B8:B13)</f>
        <v>24768000</v>
      </c>
      <c r="C14" s="10">
        <f>SUM(C8:C13)</f>
        <v>12782000</v>
      </c>
      <c r="D14" s="10">
        <f t="shared" ref="D14" si="3">SUM(D8:D13)</f>
        <v>11986000</v>
      </c>
      <c r="E14" s="10">
        <f>SUM(E8:E13)</f>
        <v>20193239</v>
      </c>
      <c r="F14" s="10">
        <f>SUM(F8:F13)</f>
        <v>13244430.699999999</v>
      </c>
      <c r="G14" s="10">
        <f>SUM(G8:G13)</f>
        <v>26943070</v>
      </c>
      <c r="H14" s="9">
        <f>SUM(H8:H13)</f>
        <v>73162739.700000003</v>
      </c>
      <c r="I14" s="9">
        <f>H14+D14</f>
        <v>85148739.700000003</v>
      </c>
      <c r="J14" s="7"/>
      <c r="K14" s="20"/>
      <c r="L14" s="11"/>
    </row>
    <row r="15" spans="1:13" x14ac:dyDescent="0.25">
      <c r="A15" s="4"/>
      <c r="B15" s="16"/>
      <c r="C15" s="17"/>
      <c r="D15" s="17"/>
      <c r="E15" s="17"/>
      <c r="F15" s="17"/>
      <c r="G15" s="17"/>
      <c r="H15" s="16"/>
      <c r="I15" s="16"/>
      <c r="J15" s="18"/>
      <c r="K15" s="20"/>
      <c r="L15" s="11"/>
    </row>
    <row r="16" spans="1:13" x14ac:dyDescent="0.25">
      <c r="A16" s="4"/>
      <c r="B16" s="16"/>
      <c r="C16" s="17"/>
      <c r="D16" s="17"/>
      <c r="E16" s="17"/>
      <c r="F16" s="17"/>
      <c r="G16" s="17"/>
      <c r="H16" s="16"/>
      <c r="I16" s="16"/>
      <c r="J16" s="18"/>
      <c r="K16" s="20"/>
      <c r="L16" s="11"/>
    </row>
    <row r="17" spans="1:12" x14ac:dyDescent="0.25">
      <c r="A17" s="4"/>
      <c r="B17" s="16"/>
      <c r="C17" s="17"/>
      <c r="D17" s="17"/>
      <c r="E17" s="17"/>
      <c r="F17" s="17"/>
      <c r="G17" s="17"/>
      <c r="H17" s="16"/>
      <c r="I17" s="16"/>
      <c r="J17" s="18"/>
      <c r="K17" s="20"/>
      <c r="L17" s="11"/>
    </row>
    <row r="18" spans="1:12" x14ac:dyDescent="0.25">
      <c r="A18" s="4"/>
      <c r="B18" s="16"/>
      <c r="C18" s="17"/>
      <c r="D18" s="17"/>
      <c r="E18" s="17"/>
      <c r="F18" s="17"/>
      <c r="G18" s="17"/>
      <c r="H18" s="16"/>
      <c r="I18" s="16"/>
      <c r="J18" s="18"/>
      <c r="K18" s="20"/>
      <c r="L18" s="11"/>
    </row>
    <row r="19" spans="1:12" ht="51" customHeight="1" x14ac:dyDescent="0.3">
      <c r="A19" s="29" t="s">
        <v>22</v>
      </c>
      <c r="B19" s="30"/>
      <c r="C19" s="30"/>
      <c r="D19" s="30"/>
      <c r="E19" s="30"/>
      <c r="G19" s="17"/>
      <c r="H19" s="16"/>
      <c r="I19" s="16"/>
      <c r="J19" s="18"/>
      <c r="K19" s="20"/>
      <c r="L19" s="11"/>
    </row>
    <row r="20" spans="1:12" ht="51" customHeight="1" x14ac:dyDescent="0.3">
      <c r="A20" s="26"/>
      <c r="B20" s="27"/>
      <c r="C20" s="27"/>
      <c r="D20" s="27"/>
      <c r="E20" s="19" t="s">
        <v>12</v>
      </c>
      <c r="F20" s="19"/>
      <c r="G20" s="17"/>
      <c r="H20" s="16"/>
      <c r="I20" s="16"/>
      <c r="J20" s="18"/>
      <c r="K20" s="20"/>
      <c r="L20" s="11"/>
    </row>
    <row r="21" spans="1:12" ht="193.15" customHeight="1" x14ac:dyDescent="0.25">
      <c r="A21" s="2"/>
      <c r="B21" s="22" t="s">
        <v>18</v>
      </c>
      <c r="C21" s="22" t="s">
        <v>19</v>
      </c>
      <c r="D21" s="22" t="s">
        <v>23</v>
      </c>
      <c r="E21" s="14" t="s">
        <v>15</v>
      </c>
      <c r="F21" s="17"/>
      <c r="G21" s="17"/>
      <c r="H21" s="16"/>
      <c r="I21" s="16"/>
      <c r="J21" s="18"/>
      <c r="K21" s="20"/>
      <c r="L21" s="11"/>
    </row>
    <row r="22" spans="1:12" ht="24" customHeight="1" x14ac:dyDescent="0.25">
      <c r="A22" s="1" t="s">
        <v>4</v>
      </c>
      <c r="B22" s="24">
        <v>500000</v>
      </c>
      <c r="C22" s="12"/>
      <c r="D22" s="12"/>
      <c r="E22" s="10">
        <f>SUM(B22:D22)</f>
        <v>500000</v>
      </c>
      <c r="F22" s="17"/>
      <c r="G22" s="17"/>
      <c r="H22" s="16"/>
      <c r="I22" s="16"/>
      <c r="J22" s="18"/>
      <c r="K22" s="20"/>
      <c r="L22" s="11"/>
    </row>
    <row r="23" spans="1:12" ht="23.45" customHeight="1" x14ac:dyDescent="0.25">
      <c r="A23" s="2" t="s">
        <v>0</v>
      </c>
      <c r="B23" s="8"/>
      <c r="C23" s="8">
        <v>1597783.7</v>
      </c>
      <c r="D23" s="8"/>
      <c r="E23" s="10">
        <f t="shared" ref="E23:E24" si="4">SUM(B23:D23)</f>
        <v>1597783.7</v>
      </c>
      <c r="F23" s="17"/>
      <c r="G23" s="17"/>
      <c r="H23" s="16"/>
      <c r="I23" s="16"/>
      <c r="J23" s="18"/>
      <c r="K23" s="20"/>
      <c r="L23" s="11"/>
    </row>
    <row r="24" spans="1:12" ht="26.45" customHeight="1" x14ac:dyDescent="0.25">
      <c r="A24" s="2" t="s">
        <v>1</v>
      </c>
      <c r="B24" s="8"/>
      <c r="C24" s="21"/>
      <c r="D24" s="21">
        <v>2000000</v>
      </c>
      <c r="E24" s="10">
        <f t="shared" si="4"/>
        <v>2000000</v>
      </c>
      <c r="F24" s="17"/>
      <c r="G24" s="17"/>
      <c r="H24" s="16"/>
      <c r="I24" s="16"/>
      <c r="J24" s="18"/>
      <c r="K24" s="20"/>
      <c r="L24" s="11"/>
    </row>
    <row r="25" spans="1:12" ht="42.6" customHeight="1" x14ac:dyDescent="0.25">
      <c r="A25" s="15" t="s">
        <v>6</v>
      </c>
      <c r="B25" s="10">
        <f>SUM(B22:B24)</f>
        <v>500000</v>
      </c>
      <c r="C25" s="10">
        <f>SUM(C22:C24)</f>
        <v>1597783.7</v>
      </c>
      <c r="D25" s="10">
        <f>SUM(D22:D24)</f>
        <v>2000000</v>
      </c>
      <c r="E25" s="10">
        <f>SUM(B25:D25)</f>
        <v>4097783.7</v>
      </c>
      <c r="F25" s="17"/>
      <c r="G25" s="17"/>
      <c r="H25" s="16"/>
      <c r="I25" s="16"/>
      <c r="J25" s="18"/>
      <c r="K25" s="20"/>
      <c r="L25" s="11"/>
    </row>
    <row r="26" spans="1:12" x14ac:dyDescent="0.25">
      <c r="B26" s="11"/>
      <c r="C26" s="11"/>
      <c r="D26" s="11"/>
      <c r="E26" s="11"/>
      <c r="F26" s="11"/>
      <c r="G26" s="11"/>
      <c r="H26" s="11"/>
      <c r="I26" s="11"/>
    </row>
  </sheetData>
  <mergeCells count="11">
    <mergeCell ref="A3:I3"/>
    <mergeCell ref="H1:I1"/>
    <mergeCell ref="A19:E19"/>
    <mergeCell ref="I5:I7"/>
    <mergeCell ref="B5:H5"/>
    <mergeCell ref="B6:D6"/>
    <mergeCell ref="E6:E7"/>
    <mergeCell ref="H6:H7"/>
    <mergeCell ref="A5:A7"/>
    <mergeCell ref="F6:F7"/>
    <mergeCell ref="G6:G7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Лист3</vt:lpstr>
    </vt:vector>
  </TitlesOfParts>
  <Company>Финансовое управление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chelak_v</dc:creator>
  <cp:lastModifiedBy>user</cp:lastModifiedBy>
  <cp:lastPrinted>2025-03-05T01:20:46Z</cp:lastPrinted>
  <dcterms:created xsi:type="dcterms:W3CDTF">2016-11-01T01:26:22Z</dcterms:created>
  <dcterms:modified xsi:type="dcterms:W3CDTF">2025-03-10T04:08:29Z</dcterms:modified>
</cp:coreProperties>
</file>