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4" sheetId="1" state="visible" r:id="rId1"/>
    <sheet name="Лист3" sheetId="2" state="visible" r:id="rId2"/>
  </sheets>
  <calcPr/>
</workbook>
</file>

<file path=xl/sharedStrings.xml><?xml version="1.0" encoding="utf-8"?>
<sst xmlns="http://schemas.openxmlformats.org/spreadsheetml/2006/main" count="26" uniqueCount="26">
  <si>
    <t xml:space="preserve">                      </t>
  </si>
  <si>
    <t xml:space="preserve">Приложение № 6                                                                                                                                                                                                                                                        к решению сессии                                                                                                                                                                                                                                                                    Березовского районного Совета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27.05.2025 №  54-405Р</t>
  </si>
  <si>
    <t xml:space="preserve">Распределение дотаций и иных  межбюджетных трансфертов за 2024 год </t>
  </si>
  <si>
    <t>(руб.)</t>
  </si>
  <si>
    <t>Поселения</t>
  </si>
  <si>
    <t xml:space="preserve">2024 год</t>
  </si>
  <si>
    <t>ИТОГО</t>
  </si>
  <si>
    <t xml:space="preserve">Дотации на выравнивание бюджетной обеспеченности поселений, входящих в состав муниципального образования Березовский район</t>
  </si>
  <si>
    <t xml:space="preserve">Иные МБТ на доплату работникам учреждений культуры  по Указам Президента</t>
  </si>
  <si>
    <t xml:space="preserve"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</si>
  <si>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 xml:space="preserve">Иные МБТ на содержание автомобильных дорог общего пользования местного значения</t>
  </si>
  <si>
    <t xml:space="preserve">Итого за счет местного бюджета</t>
  </si>
  <si>
    <t>Всего</t>
  </si>
  <si>
    <t xml:space="preserve">за счет средств районного бюджета</t>
  </si>
  <si>
    <t xml:space="preserve">за счет средств краевого бюджета</t>
  </si>
  <si>
    <t>п.Березовка</t>
  </si>
  <si>
    <t xml:space="preserve">Бархатовский с/с</t>
  </si>
  <si>
    <t xml:space="preserve">Вознесенский с/с</t>
  </si>
  <si>
    <t xml:space="preserve">Есаульский с/с</t>
  </si>
  <si>
    <t xml:space="preserve">Зыковский с/с</t>
  </si>
  <si>
    <t xml:space="preserve">Маганский с/с</t>
  </si>
  <si>
    <t xml:space="preserve">Распределение иных  межбюджетных трансфертов за счет районного бюджета муниципальным образованиям Березовского района за 2024 год</t>
  </si>
  <si>
    <t xml:space="preserve"> Иные межбюджетные трансферты на благоустройство территории п.Березовка </t>
  </si>
  <si>
    <t xml:space="preserve">Иные межбюджетные трансферты, для подготовки к отопительному периоду 2024-2025гг. котельной по адресу: д.Киндяково ул.Весенняя,4</t>
  </si>
  <si>
    <t xml:space="preserve">Расходы на гашение кредиторской задолженности МУП «ЖКХ Вознесенский сельсовет»</t>
  </si>
  <si>
    <t xml:space="preserve">ИТОГО                          иные мбт за счет районного бюджета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</si>
</sst>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6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2.000000"/>
      <name val="Times New Roman"/>
    </font>
    <font>
      <b/>
      <sz val="14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right" vertical="top" wrapText="1"/>
    </xf>
    <xf fontId="0" fillId="0" borderId="0" numFmtId="0" xfId="0" applyAlignment="1">
      <alignment horizontal="right" vertical="top" wrapText="1"/>
    </xf>
    <xf fontId="3" fillId="0" borderId="0" numFmtId="0" xfId="0" applyFont="1" applyAlignment="1">
      <alignment horizontal="center" wrapText="1"/>
    </xf>
    <xf fontId="0" fillId="0" borderId="0" numFmtId="0" xfId="0" applyAlignment="1">
      <alignment wrapText="1"/>
    </xf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2" fillId="0" borderId="1" numFmtId="0" xfId="0" applyFont="1" applyBorder="1" applyAlignment="1">
      <alignment horizontal="center" vertical="top" wrapText="1"/>
    </xf>
    <xf fontId="1" fillId="0" borderId="3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2" fillId="0" borderId="6" numFmtId="0" xfId="0" applyFont="1" applyBorder="1" applyAlignment="1">
      <alignment horizontal="center" vertical="top" wrapText="1"/>
    </xf>
    <xf fontId="2" fillId="0" borderId="3" numFmtId="0" xfId="0" applyFont="1" applyBorder="1" applyAlignment="1">
      <alignment horizontal="center" vertical="top" wrapText="1"/>
    </xf>
    <xf fontId="1" fillId="0" borderId="7" numFmtId="0" xfId="0" applyFont="1" applyBorder="1" applyAlignment="1">
      <alignment horizontal="center" vertical="top" wrapText="1"/>
    </xf>
    <xf fontId="1" fillId="0" borderId="2" numFmtId="0" xfId="0" applyFont="1" applyBorder="1" applyAlignment="1">
      <alignment horizontal="center" vertical="top" wrapText="1"/>
    </xf>
    <xf fontId="2" fillId="0" borderId="7" numFmtId="0" xfId="0" applyFont="1" applyBorder="1" applyAlignment="1">
      <alignment horizontal="center" vertical="top" wrapText="1"/>
    </xf>
    <xf fontId="1" fillId="0" borderId="7" numFmtId="0" xfId="0" applyFont="1" applyBorder="1" applyAlignment="1">
      <alignment horizontal="left"/>
    </xf>
    <xf fontId="1" fillId="0" borderId="2" numFmtId="160" xfId="0" applyNumberFormat="1" applyFont="1" applyBorder="1"/>
    <xf fontId="4" fillId="0" borderId="2" numFmtId="4" xfId="0" applyNumberFormat="1" applyFont="1" applyBorder="1" applyAlignment="1" applyProtection="1">
      <alignment horizontal="right" vertical="center" wrapText="1"/>
    </xf>
    <xf fontId="1" fillId="0" borderId="2" numFmtId="0" xfId="0" applyFont="1" applyBorder="1"/>
    <xf fontId="2" fillId="0" borderId="2" numFmtId="160" xfId="0" applyNumberFormat="1" applyFont="1" applyBorder="1"/>
    <xf fontId="2" fillId="0" borderId="8" numFmtId="1" xfId="0" applyNumberFormat="1" applyFont="1" applyBorder="1"/>
    <xf fontId="1" fillId="0" borderId="0" numFmtId="160" xfId="0" applyNumberFormat="1" applyFont="1"/>
    <xf fontId="2" fillId="0" borderId="0" numFmtId="160" xfId="0" applyNumberFormat="1" applyFont="1"/>
    <xf fontId="2" fillId="0" borderId="0" numFmtId="1" xfId="0" applyNumberFormat="1" applyFont="1"/>
    <xf fontId="3" fillId="0" borderId="9" numFmtId="0" xfId="0" applyFont="1" applyBorder="1" applyAlignment="1">
      <alignment horizontal="center" wrapText="1"/>
    </xf>
    <xf fontId="5" fillId="0" borderId="9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left" vertical="top" wrapText="1"/>
    </xf>
    <xf fontId="1" fillId="0" borderId="2" numFmtId="160" xfId="0" applyNumberFormat="1" applyFont="1" applyBorder="1" applyAlignment="1">
      <alignment horizontal="center" vertical="top" wrapText="1"/>
    </xf>
    <xf fontId="1" fillId="0" borderId="2" numFmtId="0" xfId="0" applyFont="1" applyBorder="1" applyAlignment="1">
      <alignment horizontal="left" vertical="top" wrapText="1"/>
    </xf>
    <xf fontId="2" fillId="0" borderId="2" numFmt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3" workbookViewId="0">
      <selection activeCell="M2" activeCellId="0" sqref="M2"/>
    </sheetView>
  </sheetViews>
  <sheetFormatPr defaultColWidth="8.85546875" defaultRowHeight="14.25"/>
  <cols>
    <col customWidth="1" min="1" max="1" style="1" width="22.140625"/>
    <col customWidth="1" min="2" max="2" style="1" width="23.42578125"/>
    <col customWidth="1" min="3" max="3" style="1" width="19.140625"/>
    <col customWidth="1" min="4" max="4" style="1" width="19.85546875"/>
    <col customWidth="1" min="5" max="5" style="1" width="24.42578125"/>
    <col customWidth="1" min="6" max="6" style="1" width="22.5703125"/>
    <col customWidth="1" min="7" max="7" style="1" width="16.42578125"/>
    <col customWidth="1" min="8" max="8" style="1" width="15.5703125"/>
    <col customWidth="1" min="9" max="9" style="1" width="16.140625"/>
    <col customWidth="1" min="10" max="10" style="1" width="14.42578125"/>
    <col customWidth="1" min="11" max="11" style="1" width="22.7109375"/>
    <col customWidth="1" min="12" max="12" style="1" width="19.42578125"/>
    <col customWidth="1" min="13" max="13" style="2" width="22.28515625"/>
    <col min="14" max="16384" style="1" width="8.85546875"/>
  </cols>
  <sheetData>
    <row r="1" ht="84.599999999999994" customHeight="1">
      <c r="E1" s="3" t="s">
        <v>0</v>
      </c>
      <c r="F1" s="3"/>
      <c r="G1" s="3"/>
      <c r="H1" s="3" t="s">
        <v>1</v>
      </c>
      <c r="I1" s="4"/>
      <c r="J1" s="3"/>
      <c r="K1" s="3"/>
      <c r="L1" s="3"/>
      <c r="M1" s="3"/>
    </row>
    <row r="2" ht="84.599999999999994" customHeight="1">
      <c r="E2" s="3"/>
      <c r="F2" s="3"/>
      <c r="G2" s="3"/>
      <c r="H2" s="3"/>
      <c r="I2" s="4"/>
      <c r="J2" s="3"/>
      <c r="K2" s="3"/>
      <c r="L2" s="3"/>
      <c r="M2" s="3"/>
    </row>
    <row r="3" ht="33.600000000000001" customHeight="1">
      <c r="A3" s="5" t="s">
        <v>2</v>
      </c>
      <c r="B3" s="5"/>
      <c r="C3" s="5"/>
      <c r="D3" s="5"/>
      <c r="E3" s="5"/>
      <c r="F3" s="5"/>
      <c r="G3" s="5"/>
      <c r="H3" s="5"/>
      <c r="I3" s="6"/>
    </row>
    <row r="4" ht="15">
      <c r="I4" s="7" t="s">
        <v>3</v>
      </c>
    </row>
    <row r="5" ht="15.6" customHeight="1">
      <c r="A5" s="8" t="s">
        <v>4</v>
      </c>
      <c r="B5" s="9" t="s">
        <v>5</v>
      </c>
      <c r="C5" s="9"/>
      <c r="D5" s="9"/>
      <c r="E5" s="9"/>
      <c r="F5" s="9"/>
      <c r="G5" s="9"/>
      <c r="H5" s="9"/>
      <c r="I5" s="10" t="s">
        <v>6</v>
      </c>
    </row>
    <row r="6" ht="74.450000000000003" customHeight="1">
      <c r="A6" s="11"/>
      <c r="B6" s="12" t="s">
        <v>7</v>
      </c>
      <c r="C6" s="13"/>
      <c r="D6" s="14"/>
      <c r="E6" s="10" t="s">
        <v>8</v>
      </c>
      <c r="F6" s="10" t="s">
        <v>9</v>
      </c>
      <c r="G6" s="10" t="s">
        <v>10</v>
      </c>
      <c r="H6" s="10" t="s">
        <v>11</v>
      </c>
      <c r="I6" s="15"/>
    </row>
    <row r="7" ht="135" customHeight="1">
      <c r="A7" s="16"/>
      <c r="B7" s="9" t="s">
        <v>12</v>
      </c>
      <c r="C7" s="17" t="s">
        <v>13</v>
      </c>
      <c r="D7" s="17" t="s">
        <v>14</v>
      </c>
      <c r="E7" s="18"/>
      <c r="F7" s="18"/>
      <c r="G7" s="18"/>
      <c r="H7" s="18"/>
      <c r="I7" s="18"/>
    </row>
    <row r="8" ht="15">
      <c r="A8" s="19" t="s">
        <v>15</v>
      </c>
      <c r="B8" s="20">
        <f t="shared" ref="B8:B13" si="0">C8+D8</f>
        <v>3120600</v>
      </c>
      <c r="C8" s="20">
        <v>0</v>
      </c>
      <c r="D8" s="21">
        <v>3120600</v>
      </c>
      <c r="E8" s="21">
        <v>10463351</v>
      </c>
      <c r="F8" s="20">
        <v>0</v>
      </c>
      <c r="G8" s="21">
        <v>12253310</v>
      </c>
      <c r="H8" s="20">
        <f t="shared" ref="H8:H13" si="1">C8+E8+F8+G8</f>
        <v>22716661</v>
      </c>
      <c r="I8" s="20">
        <f t="shared" ref="I8:I13" si="2">D8+H8</f>
        <v>25837261</v>
      </c>
    </row>
    <row r="9" ht="15">
      <c r="A9" s="22" t="s">
        <v>16</v>
      </c>
      <c r="B9" s="20">
        <f t="shared" si="0"/>
        <v>5027152</v>
      </c>
      <c r="C9" s="21">
        <v>3581252</v>
      </c>
      <c r="D9" s="21">
        <v>1445900</v>
      </c>
      <c r="E9" s="21">
        <v>2968251</v>
      </c>
      <c r="F9" s="21">
        <v>4694430.7000000002</v>
      </c>
      <c r="G9" s="21">
        <v>2948050</v>
      </c>
      <c r="H9" s="20">
        <f t="shared" si="1"/>
        <v>14191983.699999999</v>
      </c>
      <c r="I9" s="20">
        <f t="shared" si="2"/>
        <v>15637883.699999999</v>
      </c>
    </row>
    <row r="10" ht="15">
      <c r="A10" s="22" t="s">
        <v>17</v>
      </c>
      <c r="B10" s="20">
        <f t="shared" si="0"/>
        <v>3220912</v>
      </c>
      <c r="C10" s="21">
        <v>2286912</v>
      </c>
      <c r="D10" s="21">
        <v>934000</v>
      </c>
      <c r="E10" s="21">
        <v>794978</v>
      </c>
      <c r="F10" s="21">
        <v>2200000</v>
      </c>
      <c r="G10" s="21">
        <v>2440750</v>
      </c>
      <c r="H10" s="20">
        <f t="shared" si="1"/>
        <v>7722640</v>
      </c>
      <c r="I10" s="20">
        <f t="shared" si="2"/>
        <v>8656640</v>
      </c>
    </row>
    <row r="11" ht="15">
      <c r="A11" s="22" t="s">
        <v>18</v>
      </c>
      <c r="B11" s="20">
        <f t="shared" si="0"/>
        <v>3919544</v>
      </c>
      <c r="C11" s="21">
        <v>2792244</v>
      </c>
      <c r="D11" s="21">
        <v>1127300</v>
      </c>
      <c r="E11" s="21">
        <v>2594033</v>
      </c>
      <c r="F11" s="21">
        <v>0</v>
      </c>
      <c r="G11" s="21">
        <v>3034810</v>
      </c>
      <c r="H11" s="20">
        <f t="shared" si="1"/>
        <v>8421087</v>
      </c>
      <c r="I11" s="20">
        <f t="shared" si="2"/>
        <v>9548387</v>
      </c>
    </row>
    <row r="12" ht="15">
      <c r="A12" s="22" t="s">
        <v>19</v>
      </c>
      <c r="B12" s="20">
        <f t="shared" si="0"/>
        <v>3683900</v>
      </c>
      <c r="C12" s="21">
        <v>0</v>
      </c>
      <c r="D12" s="21">
        <v>3683900</v>
      </c>
      <c r="E12" s="21">
        <v>1568008</v>
      </c>
      <c r="F12" s="21">
        <v>0</v>
      </c>
      <c r="G12" s="21">
        <v>3920820</v>
      </c>
      <c r="H12" s="20">
        <f t="shared" si="1"/>
        <v>5488828</v>
      </c>
      <c r="I12" s="20">
        <f t="shared" si="2"/>
        <v>9172728</v>
      </c>
    </row>
    <row r="13" ht="15">
      <c r="A13" s="22" t="s">
        <v>20</v>
      </c>
      <c r="B13" s="20">
        <f t="shared" si="0"/>
        <v>5795892</v>
      </c>
      <c r="C13" s="21">
        <v>4121592</v>
      </c>
      <c r="D13" s="21">
        <v>1674300</v>
      </c>
      <c r="E13" s="21">
        <v>1804618</v>
      </c>
      <c r="F13" s="21">
        <v>6350000</v>
      </c>
      <c r="G13" s="21">
        <v>2345330</v>
      </c>
      <c r="H13" s="20">
        <f t="shared" si="1"/>
        <v>14621540</v>
      </c>
      <c r="I13" s="20">
        <f t="shared" si="2"/>
        <v>16295840</v>
      </c>
    </row>
    <row r="14" ht="15">
      <c r="A14" s="22"/>
      <c r="B14" s="23">
        <f>SUM(B8:B13)</f>
        <v>24768000</v>
      </c>
      <c r="C14" s="23">
        <f>SUM(C8:C13)</f>
        <v>12782000</v>
      </c>
      <c r="D14" s="23">
        <f>SUM(D8:D13)</f>
        <v>11986000</v>
      </c>
      <c r="E14" s="23">
        <f>SUM(E8:E13)</f>
        <v>20193239</v>
      </c>
      <c r="F14" s="23">
        <f>SUM(F8:F13)</f>
        <v>13244430.699999999</v>
      </c>
      <c r="G14" s="23">
        <f>SUM(G8:G13)</f>
        <v>26943070</v>
      </c>
      <c r="H14" s="23">
        <f>SUM(H8:H13)</f>
        <v>73162739.700000003</v>
      </c>
      <c r="I14" s="23">
        <f>H14+D14</f>
        <v>85148739.700000003</v>
      </c>
      <c r="J14" s="24"/>
      <c r="K14" s="25"/>
      <c r="L14" s="25"/>
    </row>
    <row r="15">
      <c r="A15" s="1"/>
      <c r="B15" s="26"/>
      <c r="C15" s="26"/>
      <c r="D15" s="26"/>
      <c r="E15" s="26"/>
      <c r="F15" s="26"/>
      <c r="G15" s="26"/>
      <c r="H15" s="26"/>
      <c r="I15" s="26"/>
      <c r="J15" s="27"/>
      <c r="K15" s="25"/>
      <c r="L15" s="25"/>
    </row>
    <row r="16">
      <c r="A16" s="1"/>
      <c r="B16" s="26"/>
      <c r="C16" s="26"/>
      <c r="D16" s="26"/>
      <c r="E16" s="26"/>
      <c r="F16" s="26"/>
      <c r="G16" s="26"/>
      <c r="H16" s="26"/>
      <c r="I16" s="26"/>
      <c r="J16" s="27"/>
      <c r="K16" s="25"/>
      <c r="L16" s="25"/>
    </row>
    <row r="17">
      <c r="A17" s="1"/>
      <c r="B17" s="26"/>
      <c r="C17" s="26"/>
      <c r="D17" s="26"/>
      <c r="E17" s="26"/>
      <c r="F17" s="26"/>
      <c r="G17" s="26"/>
      <c r="H17" s="26"/>
      <c r="I17" s="26"/>
      <c r="J17" s="27"/>
      <c r="K17" s="25"/>
      <c r="L17" s="25"/>
    </row>
    <row r="18">
      <c r="A18" s="1"/>
      <c r="B18" s="26"/>
      <c r="C18" s="26"/>
      <c r="D18" s="26"/>
      <c r="E18" s="26"/>
      <c r="F18" s="26"/>
      <c r="G18" s="26"/>
      <c r="H18" s="26"/>
      <c r="I18" s="26"/>
      <c r="J18" s="27"/>
      <c r="K18" s="25"/>
      <c r="L18" s="25"/>
    </row>
    <row r="19" ht="51" customHeight="1">
      <c r="A19" s="28" t="s">
        <v>21</v>
      </c>
      <c r="B19" s="29"/>
      <c r="C19" s="29"/>
      <c r="D19" s="29"/>
      <c r="E19" s="29"/>
      <c r="G19" s="26"/>
      <c r="H19" s="26"/>
      <c r="I19" s="26"/>
      <c r="J19" s="27"/>
      <c r="K19" s="25"/>
      <c r="L19" s="25"/>
    </row>
    <row r="20" ht="51" customHeight="1">
      <c r="A20" s="28"/>
      <c r="B20" s="29"/>
      <c r="C20" s="29"/>
      <c r="D20" s="29"/>
      <c r="E20" s="7" t="s">
        <v>3</v>
      </c>
      <c r="F20" s="7"/>
      <c r="G20" s="26"/>
      <c r="H20" s="26"/>
      <c r="I20" s="26"/>
      <c r="J20" s="27"/>
      <c r="K20" s="25"/>
      <c r="L20" s="25"/>
    </row>
    <row r="21" ht="193.15000000000001" customHeight="1">
      <c r="A21" s="22"/>
      <c r="B21" s="9" t="s">
        <v>22</v>
      </c>
      <c r="C21" s="9" t="s">
        <v>23</v>
      </c>
      <c r="D21" s="9" t="s">
        <v>24</v>
      </c>
      <c r="E21" s="30" t="s">
        <v>25</v>
      </c>
      <c r="F21" s="26"/>
      <c r="G21" s="26"/>
      <c r="H21" s="26"/>
      <c r="I21" s="26"/>
      <c r="J21" s="27"/>
      <c r="K21" s="25"/>
      <c r="L21" s="25"/>
    </row>
    <row r="22" ht="24" customHeight="1">
      <c r="A22" s="19" t="s">
        <v>15</v>
      </c>
      <c r="B22" s="31">
        <v>500000</v>
      </c>
      <c r="C22" s="32"/>
      <c r="D22" s="32"/>
      <c r="E22" s="23">
        <f t="shared" ref="E22:E25" si="3">SUM(B22:D22)</f>
        <v>500000</v>
      </c>
      <c r="F22" s="26"/>
      <c r="G22" s="26"/>
      <c r="H22" s="26"/>
      <c r="I22" s="26"/>
      <c r="J22" s="27"/>
      <c r="K22" s="25"/>
      <c r="L22" s="25"/>
    </row>
    <row r="23" ht="23.449999999999999" customHeight="1">
      <c r="A23" s="22" t="s">
        <v>16</v>
      </c>
      <c r="B23" s="20"/>
      <c r="C23" s="20">
        <v>1597783.7</v>
      </c>
      <c r="D23" s="20"/>
      <c r="E23" s="23">
        <f t="shared" si="3"/>
        <v>1597783.7</v>
      </c>
      <c r="F23" s="26"/>
      <c r="G23" s="26"/>
      <c r="H23" s="26"/>
      <c r="I23" s="26"/>
      <c r="J23" s="27"/>
      <c r="K23" s="25"/>
      <c r="L23" s="25"/>
    </row>
    <row r="24" ht="26.449999999999999" customHeight="1">
      <c r="A24" s="22" t="s">
        <v>17</v>
      </c>
      <c r="B24" s="20"/>
      <c r="C24" s="20"/>
      <c r="D24" s="20">
        <v>2000000</v>
      </c>
      <c r="E24" s="23">
        <f t="shared" si="3"/>
        <v>2000000</v>
      </c>
      <c r="F24" s="26"/>
      <c r="G24" s="26"/>
      <c r="H24" s="26"/>
      <c r="I24" s="26"/>
      <c r="J24" s="27"/>
      <c r="K24" s="25"/>
      <c r="L24" s="25"/>
    </row>
    <row r="25" ht="42.600000000000001" customHeight="1">
      <c r="A25" s="33" t="s">
        <v>6</v>
      </c>
      <c r="B25" s="23">
        <f>SUM(B22:B24)</f>
        <v>500000</v>
      </c>
      <c r="C25" s="23">
        <f>SUM(C22:C24)</f>
        <v>1597783.7</v>
      </c>
      <c r="D25" s="23">
        <f>SUM(D22:D24)</f>
        <v>2000000</v>
      </c>
      <c r="E25" s="23">
        <f t="shared" si="3"/>
        <v>4097783.7000000002</v>
      </c>
      <c r="F25" s="26"/>
      <c r="G25" s="26"/>
      <c r="H25" s="26"/>
      <c r="I25" s="26"/>
      <c r="J25" s="27"/>
      <c r="K25" s="25"/>
      <c r="L25" s="25"/>
    </row>
    <row r="26">
      <c r="B26" s="25"/>
      <c r="C26" s="25"/>
      <c r="D26" s="25"/>
      <c r="E26" s="25"/>
      <c r="F26" s="25"/>
      <c r="G26" s="25"/>
      <c r="H26" s="25"/>
      <c r="I26" s="25"/>
    </row>
  </sheetData>
  <mergeCells count="11">
    <mergeCell ref="H1:I1"/>
    <mergeCell ref="A3:I3"/>
    <mergeCell ref="A5:A7"/>
    <mergeCell ref="B5:H5"/>
    <mergeCell ref="I5:I7"/>
    <mergeCell ref="B6:D6"/>
    <mergeCell ref="E6:E7"/>
    <mergeCell ref="F6:F7"/>
    <mergeCell ref="G6:G7"/>
    <mergeCell ref="H6:H7"/>
    <mergeCell ref="A19:E19"/>
  </mergeCells>
  <printOptions headings="0" gridLines="0"/>
  <pageMargins left="0.69999999999999996" right="0.69999999999999996" top="0.75" bottom="0.75" header="0.29999999999999999" footer="0.29999999999999999"/>
  <pageSetup paperSize="9" scale="6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Финансовое управление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chelak_v</dc:creator>
  <cp:lastModifiedBy>UserF20</cp:lastModifiedBy>
  <cp:revision>1</cp:revision>
  <dcterms:created xsi:type="dcterms:W3CDTF">2016-11-01T01:26:22Z</dcterms:created>
  <dcterms:modified xsi:type="dcterms:W3CDTF">2025-05-29T04:08:38Z</dcterms:modified>
</cp:coreProperties>
</file>